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esktop najbitnije\FINAN. OBRASCI COO\INFORMACIJA O TROSENJU SREDSTAVA\07-2024 I.O.T.S\"/>
    </mc:Choice>
  </mc:AlternateContent>
  <xr:revisionPtr revIDLastSave="0" documentId="13_ncr:1_{9BA7EF20-9AE0-4348-A4D8-119CEFEF3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D75" i="1" s="1"/>
  <c r="D76" i="1" s="1"/>
  <c r="D62" i="1"/>
  <c r="D60" i="1"/>
  <c r="D58" i="1"/>
  <c r="D55" i="1"/>
  <c r="D53" i="1"/>
  <c r="D51" i="1"/>
  <c r="D49" i="1"/>
  <c r="D47" i="1"/>
  <c r="D45" i="1"/>
  <c r="D43" i="1"/>
  <c r="D41" i="1"/>
  <c r="D39" i="1"/>
  <c r="D37" i="1"/>
  <c r="D35" i="1"/>
  <c r="D33" i="1"/>
  <c r="D30" i="1"/>
  <c r="D28" i="1"/>
  <c r="D26" i="1"/>
  <c r="D24" i="1"/>
  <c r="D22" i="1"/>
  <c r="D20" i="1"/>
  <c r="D18" i="1"/>
  <c r="D15" i="1"/>
  <c r="D12" i="1"/>
  <c r="D10" i="1"/>
  <c r="D8" i="1"/>
</calcChain>
</file>

<file path=xl/sharedStrings.xml><?xml version="1.0" encoding="utf-8"?>
<sst xmlns="http://schemas.openxmlformats.org/spreadsheetml/2006/main" count="199" uniqueCount="108">
  <si>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</si>
  <si>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</si>
  <si>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</si>
  <si>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</si>
  <si>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</si>
  <si>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</si>
  <si>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</si>
  <si>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</si>
  <si>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ODGOJ I OBRAZOVANJE ČAKOVEC_x000D_
Ulica Ivana pl. Zajca 26_x000D_
Čakovec_x000D_
Tel: +385(40)328004   Fax: +385(40)328004_x000D_
OIB: 36128164609_x000D_
Mail: coocakovec@centar-odgojiobrazovanje-ck.skole.hr_x000D_
IBAN: HR7023400091116016270</t>
  </si>
  <si>
    <t xml:space="preserve">Odgovorna Osoba: Dragica Benčik_x000D_
     </t>
  </si>
  <si>
    <t>Isplata Sredstava Za Razdoblje: 01.07.2024 Do 31.07.2024</t>
  </si>
  <si>
    <t>HP-HRVATSKA POŠTA D.D.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</si>
  <si>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</si>
  <si>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</si>
  <si>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</si>
  <si>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CENTAR ZA ODGOJ I OBRAZOVANJE ČAKOVEC</t>
  </si>
  <si>
    <t>Ukupno:</t>
  </si>
  <si>
    <t>Živa voda d.o.o.</t>
  </si>
  <si>
    <t>86255713939</t>
  </si>
  <si>
    <t>Zagreb</t>
  </si>
  <si>
    <t>ZAKUPNINE I NAJAMNINE</t>
  </si>
  <si>
    <t>FINA 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</si>
  <si>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</si>
  <si>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</si>
  <si>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</si>
  <si>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HRVATSKI TELEKOM D.D.</t>
  </si>
  <si>
    <t>81793146560</t>
  </si>
  <si>
    <t>ZAGREB 10000</t>
  </si>
  <si>
    <t xml:space="preserve">USLUGE PROMIDŽBE I INFORMIRANJA                                                                                                                       </t>
  </si>
  <si>
    <t>SREDNJA ŠKOLA ČAKOVEC</t>
  </si>
  <si>
    <t>78556275037</t>
  </si>
  <si>
    <t>40000 ČAKOVEC</t>
  </si>
  <si>
    <t xml:space="preserve">OSTALE USLUGE                                                                                                                                         </t>
  </si>
  <si>
    <t>ČAKOVEC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</si>
  <si>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</si>
  <si>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</si>
  <si>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</si>
  <si>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40 000 Čakovec</t>
  </si>
  <si>
    <t>ALZAS ALARMS D.O.O.</t>
  </si>
  <si>
    <t>69887535922</t>
  </si>
  <si>
    <t>ĆAKOVEC</t>
  </si>
  <si>
    <t>CREATIVE SOLUTIONS d.o.o.</t>
  </si>
  <si>
    <t>69523788448</t>
  </si>
  <si>
    <t>Velika Gorica</t>
  </si>
  <si>
    <t>ODVJETNICA I STALNI SUDSKI TUMAČ ANDREJA FILEŠ-RUŽIĆ</t>
  </si>
  <si>
    <t>69088075963</t>
  </si>
  <si>
    <t xml:space="preserve">INTELEKTUALNE I OSOBNE USLUGE                                                                                                                         </t>
  </si>
  <si>
    <t>NARODNE NOVINE D.D.</t>
  </si>
  <si>
    <t>64546066176</t>
  </si>
  <si>
    <t>ZAGREB 10020</t>
  </si>
  <si>
    <t>GRADITELJSKA ŠKOLA ČAKOVEC</t>
  </si>
  <si>
    <t>55285545901</t>
  </si>
  <si>
    <t>ĐURKIN D.O.O.</t>
  </si>
  <si>
    <t>54258964237</t>
  </si>
  <si>
    <t xml:space="preserve">MATERIJAL I DIJELOVI ZA TEKUĆE I INVESTICIJSKO ODRŽAVANJE                                                                                             </t>
  </si>
  <si>
    <t>CODE-IT društvo s ograničenom odgovornošću za računalne djelatnosti i usluge</t>
  </si>
  <si>
    <t>47165970760</t>
  </si>
  <si>
    <t>40000 Palovec</t>
  </si>
  <si>
    <t xml:space="preserve">UREDSKA OPREMA I NAMJEŠTAJ                                                                                                                            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</si>
  <si>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</si>
  <si>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</si>
  <si>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</si>
  <si>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</si>
  <si>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</si>
  <si>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</si>
  <si>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GP  EKOM D.O.O</t>
  </si>
  <si>
    <t>39556374647</t>
  </si>
  <si>
    <t>ČAKOVEC 40000</t>
  </si>
  <si>
    <t>DRVOSTIL d.o.o.</t>
  </si>
  <si>
    <t>38292261758</t>
  </si>
  <si>
    <t>40326 Sveta Marija</t>
  </si>
  <si>
    <t xml:space="preserve">UREDSKI MATERIJAL I OSTALI MATERIJALNI RASHODI                                                                                                        </t>
  </si>
  <si>
    <t>INA INDUSTRIJA NAFTE D.D.</t>
  </si>
  <si>
    <t>27759560625</t>
  </si>
  <si>
    <t>MAJUR D.O.O.</t>
  </si>
  <si>
    <t>23200124202</t>
  </si>
  <si>
    <t>10000 ZAGREB</t>
  </si>
  <si>
    <t>TOOLS4SCHOOLS D.O.O.</t>
  </si>
  <si>
    <t>17847110267</t>
  </si>
  <si>
    <t>ČAKOM D.D. GRAD KOMUNAL PODUZ</t>
  </si>
  <si>
    <t>14001865632</t>
  </si>
  <si>
    <t>ZAVOD ZA KONTROLU KVALITETE I CONZULTING D.O.O.</t>
  </si>
  <si>
    <t>07554887734</t>
  </si>
  <si>
    <t xml:space="preserve">USLUGE TEKUĆEG I INVESTICIJSKOG ODRŽAVANJA                                                                                                            </t>
  </si>
  <si>
    <t>VIVID ORIGINAL d.o.o.</t>
  </si>
  <si>
    <t>05821545022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</si>
  <si>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</si>
  <si>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</si>
  <si>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>SARA TRANS D.O.O.</t>
  </si>
  <si>
    <t>03276913353</t>
  </si>
  <si>
    <t>PRIBISLAVEC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</si>
  <si>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</si>
  <si>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</si>
  <si>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</si>
  <si>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</si>
  <si>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</si>
  <si>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PRISTOJBE I NAKNADE</t>
  </si>
  <si>
    <t>Sveukupno:</t>
  </si>
  <si>
    <t>GALILEO TRAVEL D.O.O.</t>
  </si>
  <si>
    <t>35112736430</t>
  </si>
  <si>
    <t>JELKOVEC</t>
  </si>
  <si>
    <t xml:space="preserve">OSTALI NESPOMENUTI FINANCIJSKI RASHODI                                                                                        </t>
  </si>
  <si>
    <t>OSTALI NESPOMENUTI FINANCIJSKI RASHODI</t>
  </si>
  <si>
    <t>Naknade građanima i kućanstvima u naravi</t>
  </si>
  <si>
    <t xml:space="preserve">SEMINARI, SAVJETOVANJA I SIMPOZIJI                                                                                                                    </t>
  </si>
  <si>
    <t>Doprinosi za obvezno zdravstveno osiguranje</t>
  </si>
  <si>
    <t>Plaće za prekovremeni rad</t>
  </si>
  <si>
    <t>Plaće za posebne uvjete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</si>
</sst>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C69" sqref="C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18.66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18.66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8.1300000000000008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8.1300000000000008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1.91</v>
      </c>
      <c r="E11" s="10">
        <v>3238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1.91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263.89999999999998</v>
      </c>
      <c r="E13" s="10">
        <v>3231</v>
      </c>
      <c r="F13" s="9" t="s">
        <v>14</v>
      </c>
      <c r="G13" s="28" t="s">
        <v>15</v>
      </c>
    </row>
    <row r="14" spans="1:7" x14ac:dyDescent="0.25">
      <c r="A14" s="9"/>
      <c r="B14" s="14"/>
      <c r="C14" s="10"/>
      <c r="D14" s="18">
        <v>7.3</v>
      </c>
      <c r="E14" s="10">
        <v>3233</v>
      </c>
      <c r="F14" s="9" t="s">
        <v>28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271.2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31</v>
      </c>
      <c r="D16" s="18">
        <v>458.85</v>
      </c>
      <c r="E16" s="10">
        <v>3239</v>
      </c>
      <c r="F16" s="9" t="s">
        <v>32</v>
      </c>
      <c r="G16" s="28" t="s">
        <v>15</v>
      </c>
    </row>
    <row r="17" spans="1:7" x14ac:dyDescent="0.25">
      <c r="A17" s="9"/>
      <c r="B17" s="14"/>
      <c r="C17" s="10"/>
      <c r="D17" s="18">
        <v>1134.81</v>
      </c>
      <c r="E17" s="10">
        <v>3722</v>
      </c>
      <c r="F17" s="9" t="s">
        <v>103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1593.6599999999999</v>
      </c>
      <c r="E18" s="24"/>
      <c r="F18" s="26"/>
      <c r="G18" s="27"/>
    </row>
    <row r="19" spans="1:7" x14ac:dyDescent="0.25">
      <c r="A19" s="9" t="s">
        <v>98</v>
      </c>
      <c r="B19" s="14" t="s">
        <v>99</v>
      </c>
      <c r="C19" s="10" t="s">
        <v>100</v>
      </c>
      <c r="D19" s="18">
        <v>6510</v>
      </c>
      <c r="E19" s="10">
        <v>3434</v>
      </c>
      <c r="F19" s="9" t="s">
        <v>101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6510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131.25</v>
      </c>
      <c r="E21" s="10">
        <v>3238</v>
      </c>
      <c r="F21" s="9" t="s">
        <v>24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131.25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58.06</v>
      </c>
      <c r="E23" s="10">
        <v>3239</v>
      </c>
      <c r="F23" s="9" t="s">
        <v>32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58.06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30</v>
      </c>
      <c r="E25" s="10">
        <v>3238</v>
      </c>
      <c r="F25" s="9" t="s">
        <v>24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30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33</v>
      </c>
      <c r="D27" s="18">
        <v>250</v>
      </c>
      <c r="E27" s="10">
        <v>3237</v>
      </c>
      <c r="F27" s="9" t="s">
        <v>46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250</v>
      </c>
      <c r="E28" s="24"/>
      <c r="F28" s="26"/>
      <c r="G28" s="27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248.85</v>
      </c>
      <c r="E29" s="10">
        <v>3233</v>
      </c>
      <c r="F29" s="9" t="s">
        <v>28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248.85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31</v>
      </c>
      <c r="D31" s="18">
        <v>1028.56</v>
      </c>
      <c r="E31" s="10">
        <v>3239</v>
      </c>
      <c r="F31" s="9" t="s">
        <v>32</v>
      </c>
      <c r="G31" s="28" t="s">
        <v>15</v>
      </c>
    </row>
    <row r="32" spans="1:7" x14ac:dyDescent="0.25">
      <c r="A32" s="9"/>
      <c r="B32" s="14"/>
      <c r="C32" s="10"/>
      <c r="D32" s="18">
        <v>645.84</v>
      </c>
      <c r="E32" s="10">
        <v>3722</v>
      </c>
      <c r="F32" s="9" t="s">
        <v>103</v>
      </c>
      <c r="G32" s="29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SUM(D31:D32)</f>
        <v>1674.4</v>
      </c>
      <c r="E33" s="24"/>
      <c r="F33" s="26"/>
      <c r="G33" s="27"/>
    </row>
    <row r="34" spans="1:7" x14ac:dyDescent="0.25">
      <c r="A34" s="9" t="s">
        <v>52</v>
      </c>
      <c r="B34" s="14" t="s">
        <v>53</v>
      </c>
      <c r="C34" s="10" t="s">
        <v>31</v>
      </c>
      <c r="D34" s="18">
        <v>16.36</v>
      </c>
      <c r="E34" s="10">
        <v>3224</v>
      </c>
      <c r="F34" s="9" t="s">
        <v>54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16.36</v>
      </c>
      <c r="E35" s="24"/>
      <c r="F35" s="26"/>
      <c r="G35" s="27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1918</v>
      </c>
      <c r="E36" s="10">
        <v>4221</v>
      </c>
      <c r="F36" s="9" t="s">
        <v>58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1918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23</v>
      </c>
      <c r="D38" s="18">
        <v>364.68</v>
      </c>
      <c r="E38" s="10">
        <v>3223</v>
      </c>
      <c r="F38" s="9" t="s">
        <v>61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364.68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19.04</v>
      </c>
      <c r="E40" s="10">
        <v>3223</v>
      </c>
      <c r="F40" s="9" t="s">
        <v>61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19.04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144</v>
      </c>
      <c r="E42" s="10">
        <v>3439</v>
      </c>
      <c r="F42" s="9" t="s">
        <v>102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144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70</v>
      </c>
      <c r="D44" s="18">
        <v>125</v>
      </c>
      <c r="E44" s="10">
        <v>3221</v>
      </c>
      <c r="F44" s="9" t="s">
        <v>71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125</v>
      </c>
      <c r="E45" s="24"/>
      <c r="F45" s="26"/>
      <c r="G45" s="27"/>
    </row>
    <row r="46" spans="1:7" x14ac:dyDescent="0.25">
      <c r="A46" s="9" t="s">
        <v>72</v>
      </c>
      <c r="B46" s="14" t="s">
        <v>73</v>
      </c>
      <c r="C46" s="10" t="s">
        <v>49</v>
      </c>
      <c r="D46" s="18">
        <v>338.51</v>
      </c>
      <c r="E46" s="10">
        <v>3223</v>
      </c>
      <c r="F46" s="9" t="s">
        <v>61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338.51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76</v>
      </c>
      <c r="D48" s="18">
        <v>412.44</v>
      </c>
      <c r="E48" s="10">
        <v>3224</v>
      </c>
      <c r="F48" s="9" t="s">
        <v>54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412.44</v>
      </c>
      <c r="E49" s="24"/>
      <c r="F49" s="26"/>
      <c r="G49" s="27"/>
    </row>
    <row r="50" spans="1:7" x14ac:dyDescent="0.25">
      <c r="A50" s="9" t="s">
        <v>77</v>
      </c>
      <c r="B50" s="14" t="s">
        <v>78</v>
      </c>
      <c r="C50" s="10" t="s">
        <v>76</v>
      </c>
      <c r="D50" s="18">
        <v>83.82</v>
      </c>
      <c r="E50" s="10">
        <v>3238</v>
      </c>
      <c r="F50" s="9" t="s">
        <v>24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83.82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33</v>
      </c>
      <c r="D52" s="18">
        <v>12.54</v>
      </c>
      <c r="E52" s="10">
        <v>3234</v>
      </c>
      <c r="F52" s="9" t="s">
        <v>34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12.54</v>
      </c>
      <c r="E53" s="24"/>
      <c r="F53" s="26"/>
      <c r="G53" s="27"/>
    </row>
    <row r="54" spans="1:7" x14ac:dyDescent="0.25">
      <c r="A54" s="9" t="s">
        <v>81</v>
      </c>
      <c r="B54" s="14" t="s">
        <v>82</v>
      </c>
      <c r="C54" s="10" t="s">
        <v>33</v>
      </c>
      <c r="D54" s="18">
        <v>100</v>
      </c>
      <c r="E54" s="10">
        <v>3232</v>
      </c>
      <c r="F54" s="9" t="s">
        <v>83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100</v>
      </c>
      <c r="E55" s="24"/>
      <c r="F55" s="26"/>
      <c r="G55" s="27"/>
    </row>
    <row r="56" spans="1:7" x14ac:dyDescent="0.25">
      <c r="A56" s="9" t="s">
        <v>84</v>
      </c>
      <c r="B56" s="14" t="s">
        <v>85</v>
      </c>
      <c r="C56" s="10" t="s">
        <v>19</v>
      </c>
      <c r="D56" s="18">
        <v>486</v>
      </c>
      <c r="E56" s="10">
        <v>3211</v>
      </c>
      <c r="F56" s="9" t="s">
        <v>86</v>
      </c>
      <c r="G56" s="28" t="s">
        <v>15</v>
      </c>
    </row>
    <row r="57" spans="1:7" x14ac:dyDescent="0.25">
      <c r="A57" s="9"/>
      <c r="B57" s="14"/>
      <c r="C57" s="10"/>
      <c r="D57" s="18">
        <v>150</v>
      </c>
      <c r="E57" s="10">
        <v>3213</v>
      </c>
      <c r="F57" s="9" t="s">
        <v>87</v>
      </c>
      <c r="G57" s="29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SUM(D56:D57)</f>
        <v>636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90</v>
      </c>
      <c r="D59" s="18">
        <v>455.54</v>
      </c>
      <c r="E59" s="10">
        <v>3232</v>
      </c>
      <c r="F59" s="9" t="s">
        <v>83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455.54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31</v>
      </c>
      <c r="D61" s="18">
        <v>122.88</v>
      </c>
      <c r="E61" s="10">
        <v>3431</v>
      </c>
      <c r="F61" s="9" t="s">
        <v>93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122.88</v>
      </c>
      <c r="E62" s="24"/>
      <c r="F62" s="26"/>
      <c r="G62" s="27"/>
    </row>
    <row r="63" spans="1:7" x14ac:dyDescent="0.25">
      <c r="A63" s="9"/>
      <c r="B63" s="14"/>
      <c r="C63" s="10"/>
      <c r="D63" s="18">
        <f>14846-150</f>
        <v>14696</v>
      </c>
      <c r="E63" s="10">
        <v>3213</v>
      </c>
      <c r="F63" s="9" t="s">
        <v>104</v>
      </c>
      <c r="G63" s="28" t="s">
        <v>15</v>
      </c>
    </row>
    <row r="64" spans="1:7" x14ac:dyDescent="0.25">
      <c r="A64" s="9"/>
      <c r="B64" s="14"/>
      <c r="C64" s="10"/>
      <c r="D64" s="18">
        <v>150</v>
      </c>
      <c r="E64" s="10">
        <v>3211</v>
      </c>
      <c r="F64" s="9" t="s">
        <v>86</v>
      </c>
      <c r="G64" s="29" t="s">
        <v>15</v>
      </c>
    </row>
    <row r="65" spans="1:7" x14ac:dyDescent="0.25">
      <c r="A65" s="9"/>
      <c r="B65" s="14"/>
      <c r="C65" s="10"/>
      <c r="D65" s="39">
        <v>190738.2</v>
      </c>
      <c r="E65" s="40">
        <v>3111</v>
      </c>
      <c r="F65" s="41" t="s">
        <v>94</v>
      </c>
      <c r="G65" s="29" t="s">
        <v>15</v>
      </c>
    </row>
    <row r="66" spans="1:7" x14ac:dyDescent="0.25">
      <c r="A66" s="9"/>
      <c r="B66" s="14"/>
      <c r="C66" s="10"/>
      <c r="D66" s="39">
        <v>3192.03</v>
      </c>
      <c r="E66" s="40">
        <v>3113</v>
      </c>
      <c r="F66" s="42" t="s">
        <v>106</v>
      </c>
      <c r="G66" s="29" t="s">
        <v>15</v>
      </c>
    </row>
    <row r="67" spans="1:7" x14ac:dyDescent="0.25">
      <c r="A67" s="9"/>
      <c r="B67" s="14"/>
      <c r="C67" s="10"/>
      <c r="D67" s="39">
        <v>16023.14</v>
      </c>
      <c r="E67" s="40">
        <v>3114</v>
      </c>
      <c r="F67" s="41" t="s">
        <v>107</v>
      </c>
      <c r="G67" s="29" t="s">
        <v>15</v>
      </c>
    </row>
    <row r="68" spans="1:7" x14ac:dyDescent="0.25">
      <c r="A68" s="9"/>
      <c r="B68" s="14"/>
      <c r="C68" s="10"/>
      <c r="D68" s="36"/>
      <c r="E68" s="37"/>
      <c r="F68" s="38"/>
      <c r="G68" s="29" t="s">
        <v>15</v>
      </c>
    </row>
    <row r="69" spans="1:7" x14ac:dyDescent="0.25">
      <c r="A69" s="9"/>
      <c r="B69" s="14"/>
      <c r="C69" s="10"/>
      <c r="D69" s="36"/>
      <c r="E69" s="37"/>
      <c r="F69" s="38"/>
      <c r="G69" s="29" t="s">
        <v>15</v>
      </c>
    </row>
    <row r="70" spans="1:7" x14ac:dyDescent="0.25">
      <c r="A70" s="9"/>
      <c r="B70" s="14"/>
      <c r="C70" s="10"/>
      <c r="D70" s="39">
        <v>31589.18</v>
      </c>
      <c r="E70" s="40">
        <v>3132</v>
      </c>
      <c r="F70" s="41" t="s">
        <v>105</v>
      </c>
      <c r="G70" s="29" t="s">
        <v>15</v>
      </c>
    </row>
    <row r="71" spans="1:7" x14ac:dyDescent="0.25">
      <c r="A71" s="9"/>
      <c r="B71" s="14"/>
      <c r="C71" s="10"/>
      <c r="D71" s="18">
        <v>75</v>
      </c>
      <c r="E71" s="10">
        <v>3211</v>
      </c>
      <c r="F71" s="9" t="s">
        <v>86</v>
      </c>
      <c r="G71" s="29" t="s">
        <v>15</v>
      </c>
    </row>
    <row r="72" spans="1:7" x14ac:dyDescent="0.25">
      <c r="A72" s="9"/>
      <c r="B72" s="14"/>
      <c r="C72" s="10"/>
      <c r="D72" s="18">
        <v>111.09</v>
      </c>
      <c r="E72" s="10">
        <v>3211</v>
      </c>
      <c r="F72" s="9" t="s">
        <v>86</v>
      </c>
      <c r="G72" s="29" t="s">
        <v>15</v>
      </c>
    </row>
    <row r="73" spans="1:7" x14ac:dyDescent="0.25">
      <c r="A73" s="9"/>
      <c r="B73" s="14"/>
      <c r="C73" s="10"/>
      <c r="D73" s="18">
        <v>7986.09</v>
      </c>
      <c r="E73" s="10">
        <v>3212</v>
      </c>
      <c r="F73" s="9" t="s">
        <v>95</v>
      </c>
      <c r="G73" s="29" t="s">
        <v>15</v>
      </c>
    </row>
    <row r="74" spans="1:7" x14ac:dyDescent="0.25">
      <c r="A74" s="9"/>
      <c r="B74" s="14"/>
      <c r="C74" s="10"/>
      <c r="D74" s="18">
        <v>336</v>
      </c>
      <c r="E74" s="10">
        <v>3295</v>
      </c>
      <c r="F74" s="9" t="s">
        <v>96</v>
      </c>
      <c r="G74" s="29" t="s">
        <v>15</v>
      </c>
    </row>
    <row r="75" spans="1:7" ht="21" customHeight="1" thickBot="1" x14ac:dyDescent="0.3">
      <c r="A75" s="22" t="s">
        <v>16</v>
      </c>
      <c r="B75" s="23"/>
      <c r="C75" s="24"/>
      <c r="D75" s="25">
        <f>SUM(D63:D74)</f>
        <v>264896.73</v>
      </c>
      <c r="E75" s="24"/>
      <c r="F75" s="26"/>
      <c r="G75" s="27"/>
    </row>
    <row r="76" spans="1:7" ht="15.75" thickBot="1" x14ac:dyDescent="0.3">
      <c r="A76" s="30" t="s">
        <v>97</v>
      </c>
      <c r="B76" s="31"/>
      <c r="C76" s="32"/>
      <c r="D76" s="33">
        <f>SUM(D8,D10,D12,D15,D18,D20,D22,D24,D26,D28,D30,D33,D35,D37,D39,D41,D43,D45,D47,D49,D51,D53,D55,D58,D60,D62,D75)</f>
        <v>280441.65999999997</v>
      </c>
      <c r="E76" s="32"/>
      <c r="F76" s="34"/>
      <c r="G76" s="35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MIRO-PC</cp:lastModifiedBy>
  <dcterms:created xsi:type="dcterms:W3CDTF">2024-03-05T11:42:46Z</dcterms:created>
  <dcterms:modified xsi:type="dcterms:W3CDTF">2024-08-07T14:14:16Z</dcterms:modified>
</cp:coreProperties>
</file>