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desktop najbitnije\FINAN. OBRASCI COO\INFORMACIJA O TROSENJU SREDSTAVA\10-2024 I.O.T.S\"/>
    </mc:Choice>
  </mc:AlternateContent>
  <xr:revisionPtr revIDLastSave="0" documentId="13_ncr:1_{115145AF-25D2-4942-998D-9969FDB440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9" i="1" l="1"/>
  <c r="D118" i="1"/>
  <c r="D105" i="1"/>
  <c r="D103" i="1"/>
  <c r="D101" i="1"/>
  <c r="D99" i="1"/>
  <c r="D97" i="1"/>
  <c r="D95" i="1"/>
  <c r="D92" i="1"/>
  <c r="D90" i="1"/>
  <c r="D88" i="1"/>
  <c r="D86" i="1"/>
  <c r="D84" i="1"/>
  <c r="D82" i="1"/>
  <c r="D79" i="1"/>
  <c r="D77" i="1"/>
  <c r="D75" i="1"/>
  <c r="D73" i="1"/>
  <c r="D70" i="1"/>
  <c r="D68" i="1"/>
  <c r="D66" i="1"/>
  <c r="D64" i="1"/>
  <c r="D62" i="1"/>
  <c r="D60" i="1"/>
  <c r="D57" i="1"/>
  <c r="D55" i="1"/>
  <c r="D53" i="1"/>
  <c r="D51" i="1"/>
  <c r="D48" i="1"/>
  <c r="D46" i="1"/>
  <c r="D44" i="1"/>
  <c r="D42" i="1"/>
  <c r="D39" i="1"/>
  <c r="D37" i="1"/>
  <c r="D34" i="1"/>
  <c r="D32" i="1"/>
  <c r="D30" i="1"/>
  <c r="D28" i="1"/>
  <c r="D26" i="1"/>
  <c r="D23" i="1"/>
  <c r="D20" i="1"/>
  <c r="D18" i="1"/>
  <c r="D16" i="1"/>
  <c r="D13" i="1"/>
  <c r="D11" i="1"/>
  <c r="D8" i="1"/>
</calcChain>
</file>

<file path=xl/sharedStrings.xml><?xml version="1.0" encoding="utf-8"?>
<sst xmlns="http://schemas.openxmlformats.org/spreadsheetml/2006/main" count="323" uniqueCount="159">
  <si>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</si>
  <si>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</si>
  <si>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</si>
  <si>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</si>
  <si>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</si>
  <si>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</si>
  <si>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</si>
  <si>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</si>
  <si>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CENTAR ZA ODGOJ I OBRAZOVANJE ČAKOVEC_x000D_
Ulica Ivana pl. Zajca 26_x000D_
Čakovec_x000D_
Tel: +385(40)328004   Fax: +385(40)328004_x000D_
OIB: 36128164609_x000D_
Mail: coocakovec@centar-odgojiobrazovanje-ck.skole.hr_x000D_
IBAN: HR7023400091116016270</t>
  </si>
  <si>
    <t xml:space="preserve">Odgovorna Osoba: Dragica Benčik_x000D_
     </t>
  </si>
  <si>
    <t>Isplata Sredstava Za Razdoblje: 01.10.2024 Do 31.10.2024</t>
  </si>
  <si>
    <t>Mucciacito, S.L.U.</t>
  </si>
  <si>
    <t>B38937447</t>
  </si>
  <si>
    <t>38204, San Cristóbal de La Laguna, Tenerife</t>
  </si>
  <si>
    <t xml:space="preserve">STRUČNO USAVRŠAVANJE ZAPOSLENIKA                                                                                                                      </t>
  </si>
  <si>
    <t>CENTAR ZA ODGOJ I OBRAZOVANJE ČAKOVEC</t>
  </si>
  <si>
    <t>Ukupno:</t>
  </si>
  <si>
    <t>KTC d.d. ROBNI CENTAR 64 ČAKOVEC, ŠPORTSKA BB</t>
  </si>
  <si>
    <t>95970838122</t>
  </si>
  <si>
    <t>KRIŽEVCI</t>
  </si>
  <si>
    <t xml:space="preserve">UREDSKI MATERIJAL I OSTALI MATERIJALNI RASHODI          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</si>
  <si>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</si>
  <si>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>HP-HRVATSKA POŠTA D.D.</t>
  </si>
  <si>
    <t>87311810356</t>
  </si>
  <si>
    <t>VELIKA GORICA</t>
  </si>
  <si>
    <t xml:space="preserve">USLUGE TELEFONA, POŠTE I PRIJEVOZA                                                                                                                    </t>
  </si>
  <si>
    <t>Živa voda d.o.o.</t>
  </si>
  <si>
    <t>86255713939</t>
  </si>
  <si>
    <t>Zagreb</t>
  </si>
  <si>
    <t xml:space="preserve">KOMUNALNE USLUGE                                                                                                                                      </t>
  </si>
  <si>
    <t>ZAKUPNINE I NAJAMNINE</t>
  </si>
  <si>
    <t>FINA 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</si>
  <si>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</si>
  <si>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</si>
  <si>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</si>
  <si>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UNICOM D.O.O.</t>
  </si>
  <si>
    <t>85124006354</t>
  </si>
  <si>
    <t>40000 ČAKOVEC</t>
  </si>
  <si>
    <t>HRVATSKI TELEKOM D.D.</t>
  </si>
  <si>
    <t>81793146560</t>
  </si>
  <si>
    <t>ZAGREB 10000</t>
  </si>
  <si>
    <t xml:space="preserve">USLUGE PROMIDŽBE I INFORMIRANJA                                                                                                                       </t>
  </si>
  <si>
    <t>SREDNJA ŠKOLA ČAKOVEC</t>
  </si>
  <si>
    <t>78556275037</t>
  </si>
  <si>
    <t xml:space="preserve">OSTALE USLUGE                                                                                                                                         </t>
  </si>
  <si>
    <t>ROTOCOMERC d.o.o.</t>
  </si>
  <si>
    <t>75858680107</t>
  </si>
  <si>
    <t>40323 PRELOG</t>
  </si>
  <si>
    <t>ČAKOVEC</t>
  </si>
  <si>
    <t>CENTAR ZA VOZILA HRVATSKE</t>
  </si>
  <si>
    <t>73294314024</t>
  </si>
  <si>
    <t>10000 ZAGREB</t>
  </si>
  <si>
    <t>Optimus Lab d.o.o.</t>
  </si>
  <si>
    <t>71981294715</t>
  </si>
  <si>
    <t>40 000 Čakovec</t>
  </si>
  <si>
    <t>MCS d.o.o.</t>
  </si>
  <si>
    <t>71383013024</t>
  </si>
  <si>
    <t>Strahoninec</t>
  </si>
  <si>
    <t>CREATIVE SOLUTIONS d.o.o.</t>
  </si>
  <si>
    <t>69523788448</t>
  </si>
  <si>
    <t>Velika Gorica</t>
  </si>
  <si>
    <t>NARODNE NOVINE D.D.</t>
  </si>
  <si>
    <t>64546066176</t>
  </si>
  <si>
    <t>ZAGREB 10020</t>
  </si>
  <si>
    <t>IVAN I MARKO D.O.O.</t>
  </si>
  <si>
    <t>62909566494</t>
  </si>
  <si>
    <t xml:space="preserve">KNJIGE U KNJIŽNICAMA                                                                                                                                  </t>
  </si>
  <si>
    <t>CHEMACO D.D.</t>
  </si>
  <si>
    <t>60445358686</t>
  </si>
  <si>
    <t>Hrvatski Crveni križ - Gradsko društvo Crvenoga križa Čakovec</t>
  </si>
  <si>
    <t>55882109804</t>
  </si>
  <si>
    <t>40000 Čakovec</t>
  </si>
  <si>
    <t xml:space="preserve">OSTALI NESPOMENUTI RASHODI POSLOVANJA                                                                                                                 </t>
  </si>
  <si>
    <t>GRADITELJSKA ŠKOLA ČAKOVEC</t>
  </si>
  <si>
    <t>55285545901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</si>
  <si>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</si>
  <si>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</si>
  <si>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</si>
  <si>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ELUSS D.O.O.</t>
  </si>
  <si>
    <t>43575326382</t>
  </si>
  <si>
    <t>ČAKOVEC 40000</t>
  </si>
  <si>
    <t xml:space="preserve">USLUGE TEKUĆEG I INVESTICIJSKOG ODRŽAVANJA                                                                                                            </t>
  </si>
  <si>
    <t>HEP-PLIN d.o.o.</t>
  </si>
  <si>
    <t>41317489366</t>
  </si>
  <si>
    <t>31000 Osijek</t>
  </si>
  <si>
    <t>GP  EKOM D.O.O</t>
  </si>
  <si>
    <t>39556374647</t>
  </si>
  <si>
    <t>NETCOMPUTERS VL.DAVOR VARGA</t>
  </si>
  <si>
    <t>34270211531</t>
  </si>
  <si>
    <t>TRNOVEC</t>
  </si>
  <si>
    <t>INC DRUŠTVO S OGRANICENOM ODGOVORNOŠCU ZA TRGOVINU I USLUGE</t>
  </si>
  <si>
    <t>32652482960</t>
  </si>
  <si>
    <t>51216 VIŠKOVO</t>
  </si>
  <si>
    <t xml:space="preserve">SITNI INVENTAR I AUTO GUME                                                                                                                            </t>
  </si>
  <si>
    <t>Floa d.o.o.</t>
  </si>
  <si>
    <t>28753835270</t>
  </si>
  <si>
    <t>42000 Varaždin</t>
  </si>
  <si>
    <t>PRIMA PHARME LJEKARNE</t>
  </si>
  <si>
    <t>28285339387</t>
  </si>
  <si>
    <t>40000 STRAHONINEC</t>
  </si>
  <si>
    <t>SPECIJALNA OLIMPIJADA HRVATSKE</t>
  </si>
  <si>
    <t>28217981709</t>
  </si>
  <si>
    <t xml:space="preserve">ČLANARINE                                                                                                                                             </t>
  </si>
  <si>
    <t>INA INDUSTRIJA NAFTE D.D.</t>
  </si>
  <si>
    <t>27759560625</t>
  </si>
  <si>
    <t xml:space="preserve">SLUŽBENA PUTOVANJA                                                                                                                                    </t>
  </si>
  <si>
    <t>RUDI EXPRESS D.O.O.</t>
  </si>
  <si>
    <t>27683033358</t>
  </si>
  <si>
    <t>MIHOVLJAN</t>
  </si>
  <si>
    <t>MAJUR D.O.O.</t>
  </si>
  <si>
    <t>23200124202</t>
  </si>
  <si>
    <t>O.M. SUPORT D.O.O.</t>
  </si>
  <si>
    <t>23071028130</t>
  </si>
  <si>
    <t xml:space="preserve">INTELEKTUALNE I OSOBNE USLUGE                                                                                                                         </t>
  </si>
  <si>
    <t>EUROHERC OSIGURANJE D.D.</t>
  </si>
  <si>
    <t>22694857747</t>
  </si>
  <si>
    <t xml:space="preserve">PREMIJE OSIGURANJA                                                                                                                                    </t>
  </si>
  <si>
    <t>RONIS D.O.O.</t>
  </si>
  <si>
    <t>21720748086</t>
  </si>
  <si>
    <t>ZAVOD ZA JAVNO ZDRAVSTVO MEĐ.ŽUPANIJE</t>
  </si>
  <si>
    <t>21616787735</t>
  </si>
  <si>
    <t xml:space="preserve">ZDRAVSTVENE I VETERINARSKE USLUGE                                                                                                                     </t>
  </si>
  <si>
    <t>PEKARA CRO-PEK ČOČAJ D.O.O.</t>
  </si>
  <si>
    <t>18821396076</t>
  </si>
  <si>
    <t>TOOLS4SCHOOLS D.O.O.</t>
  </si>
  <si>
    <t>17847110267</t>
  </si>
  <si>
    <t>ČAKOM D.D. GRAD KOMUNAL PODUZ</t>
  </si>
  <si>
    <t>14001865632</t>
  </si>
  <si>
    <t>ALFA D.D.</t>
  </si>
  <si>
    <t>07189160632</t>
  </si>
  <si>
    <t>SARA TRANS D.O.O.</t>
  </si>
  <si>
    <t>03276913353</t>
  </si>
  <si>
    <t>PRIBISLAVEC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</si>
  <si>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</si>
  <si>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</si>
  <si>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</si>
  <si>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TICE COOPERATIVA SOCIALE</t>
  </si>
  <si>
    <t>01469260333</t>
  </si>
  <si>
    <t>29031 - Alta Val Tidone (PC) - IT</t>
  </si>
  <si>
    <t>E-GLAS D.O.O.</t>
  </si>
  <si>
    <t>01085855307</t>
  </si>
  <si>
    <t>51000 RIJEKA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</si>
  <si>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</si>
  <si>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</si>
  <si>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</si>
  <si>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</si>
  <si>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PRISTOJBE I NAKNADE</t>
  </si>
  <si>
    <t>Sveukupno:</t>
  </si>
  <si>
    <t>Naknade građanima i kućanstvima u naravi</t>
  </si>
  <si>
    <t>OSTALI NESPOMENUTI FINANCIJSKI RASHODI</t>
  </si>
  <si>
    <t>VISUS GMBH</t>
  </si>
  <si>
    <t>70173 STUTTGART</t>
  </si>
  <si>
    <t>DE147859271</t>
  </si>
  <si>
    <t xml:space="preserve">SITNI INVENTAR I AUTO GUME </t>
  </si>
  <si>
    <t xml:space="preserve">MATERIJAL I DIJELOVI ZA TEKUĆE I INVESTICIJSKO ODRŽAVANJE                                                                                                             </t>
  </si>
  <si>
    <t xml:space="preserve">MEĐIMURKA BS D.O.O. </t>
  </si>
  <si>
    <t xml:space="preserve">STRUČNO USAVRŠAVANJE ZAPOSLENIKA                                                                                                                                  </t>
  </si>
  <si>
    <t xml:space="preserve">OSTALI RASHODI ZA ZAPOSLENE       </t>
  </si>
  <si>
    <t>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</si>
</sst>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0"/>
  <sheetViews>
    <sheetView tabSelected="1" topLeftCell="A91" zoomScaleNormal="100" workbookViewId="0">
      <selection activeCell="D120" sqref="D12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480</v>
      </c>
      <c r="E7" s="10">
        <v>3213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480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161.41</v>
      </c>
      <c r="E9" s="10">
        <v>3221</v>
      </c>
      <c r="F9" s="9" t="s">
        <v>20</v>
      </c>
      <c r="G9" s="28" t="s">
        <v>15</v>
      </c>
    </row>
    <row r="10" spans="1:7" x14ac:dyDescent="0.25">
      <c r="A10" s="9"/>
      <c r="B10" s="14"/>
      <c r="C10" s="10"/>
      <c r="D10" s="18">
        <v>51.11</v>
      </c>
      <c r="E10" s="10">
        <v>3224</v>
      </c>
      <c r="F10" s="9" t="s">
        <v>21</v>
      </c>
      <c r="G10" s="29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SUM(D9:D10)</f>
        <v>212.51999999999998</v>
      </c>
      <c r="E11" s="24"/>
      <c r="F11" s="26"/>
      <c r="G11" s="27"/>
    </row>
    <row r="12" spans="1:7" x14ac:dyDescent="0.25">
      <c r="A12" s="9" t="s">
        <v>22</v>
      </c>
      <c r="B12" s="14" t="s">
        <v>23</v>
      </c>
      <c r="C12" s="10" t="s">
        <v>24</v>
      </c>
      <c r="D12" s="18">
        <v>72.48</v>
      </c>
      <c r="E12" s="10">
        <v>3231</v>
      </c>
      <c r="F12" s="9" t="s">
        <v>25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72.48</v>
      </c>
      <c r="E13" s="24"/>
      <c r="F13" s="26"/>
      <c r="G13" s="27"/>
    </row>
    <row r="14" spans="1:7" x14ac:dyDescent="0.25">
      <c r="A14" s="9" t="s">
        <v>26</v>
      </c>
      <c r="B14" s="14" t="s">
        <v>27</v>
      </c>
      <c r="C14" s="10" t="s">
        <v>28</v>
      </c>
      <c r="D14" s="18">
        <v>41.88</v>
      </c>
      <c r="E14" s="10">
        <v>3234</v>
      </c>
      <c r="F14" s="9" t="s">
        <v>29</v>
      </c>
      <c r="G14" s="28" t="s">
        <v>15</v>
      </c>
    </row>
    <row r="15" spans="1:7" x14ac:dyDescent="0.25">
      <c r="A15" s="9"/>
      <c r="B15" s="14"/>
      <c r="C15" s="10"/>
      <c r="D15" s="18">
        <v>8.1300000000000008</v>
      </c>
      <c r="E15" s="10">
        <v>3235</v>
      </c>
      <c r="F15" s="9" t="s">
        <v>30</v>
      </c>
      <c r="G15" s="29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SUM(D14:D15)</f>
        <v>50.010000000000005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1.91</v>
      </c>
      <c r="E17" s="10">
        <v>3238</v>
      </c>
      <c r="F17" s="9" t="s">
        <v>34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1.91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262.61</v>
      </c>
      <c r="E19" s="10">
        <v>3221</v>
      </c>
      <c r="F19" s="9" t="s">
        <v>20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262.61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293.44</v>
      </c>
      <c r="E21" s="10">
        <v>3231</v>
      </c>
      <c r="F21" s="9" t="s">
        <v>25</v>
      </c>
      <c r="G21" s="28" t="s">
        <v>15</v>
      </c>
    </row>
    <row r="22" spans="1:7" x14ac:dyDescent="0.25">
      <c r="A22" s="9"/>
      <c r="B22" s="14"/>
      <c r="C22" s="10"/>
      <c r="D22" s="18">
        <v>7.3</v>
      </c>
      <c r="E22" s="10">
        <v>3233</v>
      </c>
      <c r="F22" s="9" t="s">
        <v>41</v>
      </c>
      <c r="G22" s="29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SUM(D21:D22)</f>
        <v>300.74</v>
      </c>
      <c r="E23" s="24"/>
      <c r="F23" s="26"/>
      <c r="G23" s="27"/>
    </row>
    <row r="24" spans="1:7" x14ac:dyDescent="0.25">
      <c r="A24" s="9" t="s">
        <v>42</v>
      </c>
      <c r="B24" s="14" t="s">
        <v>43</v>
      </c>
      <c r="C24" s="10" t="s">
        <v>37</v>
      </c>
      <c r="D24" s="18">
        <v>498.75</v>
      </c>
      <c r="E24" s="10">
        <v>3239</v>
      </c>
      <c r="F24" s="9" t="s">
        <v>44</v>
      </c>
      <c r="G24" s="28" t="s">
        <v>15</v>
      </c>
    </row>
    <row r="25" spans="1:7" x14ac:dyDescent="0.25">
      <c r="A25" s="9"/>
      <c r="B25" s="14"/>
      <c r="C25" s="10"/>
      <c r="D25" s="18">
        <v>3489.92</v>
      </c>
      <c r="E25" s="10">
        <v>3722</v>
      </c>
      <c r="F25" s="9" t="s">
        <v>148</v>
      </c>
      <c r="G25" s="29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SUM(D24:D25)</f>
        <v>3988.67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44.23</v>
      </c>
      <c r="E27" s="10">
        <v>3224</v>
      </c>
      <c r="F27" s="9" t="s">
        <v>21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44.23</v>
      </c>
      <c r="E28" s="24"/>
      <c r="F28" s="26"/>
      <c r="G28" s="27"/>
    </row>
    <row r="29" spans="1:7" x14ac:dyDescent="0.25">
      <c r="A29" s="9" t="s">
        <v>150</v>
      </c>
      <c r="B29" s="14" t="s">
        <v>152</v>
      </c>
      <c r="C29" s="10" t="s">
        <v>151</v>
      </c>
      <c r="D29" s="18">
        <v>3177</v>
      </c>
      <c r="E29" s="10">
        <v>3225</v>
      </c>
      <c r="F29" s="9" t="s">
        <v>153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3177</v>
      </c>
      <c r="E30" s="24"/>
      <c r="F30" s="26"/>
      <c r="G30" s="27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146.99</v>
      </c>
      <c r="E31" s="10">
        <v>3239</v>
      </c>
      <c r="F31" s="9" t="s">
        <v>44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146.99</v>
      </c>
      <c r="E32" s="24"/>
      <c r="F32" s="26"/>
      <c r="G32" s="27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131.25</v>
      </c>
      <c r="E33" s="10">
        <v>3238</v>
      </c>
      <c r="F33" s="9" t="s">
        <v>34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131.25</v>
      </c>
      <c r="E34" s="24"/>
      <c r="F34" s="26"/>
      <c r="G34" s="27"/>
    </row>
    <row r="35" spans="1:7" x14ac:dyDescent="0.25">
      <c r="A35" s="9" t="s">
        <v>55</v>
      </c>
      <c r="B35" s="14" t="s">
        <v>56</v>
      </c>
      <c r="C35" s="10" t="s">
        <v>57</v>
      </c>
      <c r="D35" s="18">
        <v>8.6300000000000008</v>
      </c>
      <c r="E35" s="10">
        <v>3224</v>
      </c>
      <c r="F35" s="9" t="s">
        <v>21</v>
      </c>
      <c r="G35" s="28" t="s">
        <v>15</v>
      </c>
    </row>
    <row r="36" spans="1:7" x14ac:dyDescent="0.25">
      <c r="A36" s="9"/>
      <c r="B36" s="14"/>
      <c r="C36" s="10"/>
      <c r="D36" s="18">
        <v>166</v>
      </c>
      <c r="E36" s="10">
        <v>3238</v>
      </c>
      <c r="F36" s="9" t="s">
        <v>34</v>
      </c>
      <c r="G36" s="29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SUM(D35:D36)</f>
        <v>174.63</v>
      </c>
      <c r="E37" s="24"/>
      <c r="F37" s="26"/>
      <c r="G37" s="27"/>
    </row>
    <row r="38" spans="1:7" x14ac:dyDescent="0.25">
      <c r="A38" s="9" t="s">
        <v>58</v>
      </c>
      <c r="B38" s="14" t="s">
        <v>59</v>
      </c>
      <c r="C38" s="10" t="s">
        <v>60</v>
      </c>
      <c r="D38" s="18">
        <v>30</v>
      </c>
      <c r="E38" s="10">
        <v>3238</v>
      </c>
      <c r="F38" s="9" t="s">
        <v>34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30</v>
      </c>
      <c r="E39" s="24"/>
      <c r="F39" s="26"/>
      <c r="G39" s="27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7.63</v>
      </c>
      <c r="E40" s="10">
        <v>3221</v>
      </c>
      <c r="F40" s="9" t="s">
        <v>20</v>
      </c>
      <c r="G40" s="28" t="s">
        <v>15</v>
      </c>
    </row>
    <row r="41" spans="1:7" x14ac:dyDescent="0.25">
      <c r="A41" s="9"/>
      <c r="B41" s="14"/>
      <c r="C41" s="10"/>
      <c r="D41" s="18">
        <v>2412.4699999999998</v>
      </c>
      <c r="E41" s="10">
        <v>3722</v>
      </c>
      <c r="F41" s="9" t="s">
        <v>148</v>
      </c>
      <c r="G41" s="29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SUM(D40:D41)</f>
        <v>2420.1</v>
      </c>
      <c r="E42" s="24"/>
      <c r="F42" s="26"/>
      <c r="G42" s="27"/>
    </row>
    <row r="43" spans="1:7" x14ac:dyDescent="0.25">
      <c r="A43" s="9" t="s">
        <v>64</v>
      </c>
      <c r="B43" s="14" t="s">
        <v>65</v>
      </c>
      <c r="C43" s="10" t="s">
        <v>51</v>
      </c>
      <c r="D43" s="18">
        <v>118.08</v>
      </c>
      <c r="E43" s="10">
        <v>4241</v>
      </c>
      <c r="F43" s="9" t="s">
        <v>66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118.08</v>
      </c>
      <c r="E44" s="24"/>
      <c r="F44" s="26"/>
      <c r="G44" s="27"/>
    </row>
    <row r="45" spans="1:7" x14ac:dyDescent="0.25">
      <c r="A45" s="9" t="s">
        <v>67</v>
      </c>
      <c r="B45" s="14" t="s">
        <v>68</v>
      </c>
      <c r="C45" s="10" t="s">
        <v>40</v>
      </c>
      <c r="D45" s="18">
        <v>303.75</v>
      </c>
      <c r="E45" s="10">
        <v>3221</v>
      </c>
      <c r="F45" s="9" t="s">
        <v>20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303.75</v>
      </c>
      <c r="E46" s="24"/>
      <c r="F46" s="26"/>
      <c r="G46" s="27"/>
    </row>
    <row r="47" spans="1:7" x14ac:dyDescent="0.25">
      <c r="A47" s="9" t="s">
        <v>69</v>
      </c>
      <c r="B47" s="14" t="s">
        <v>70</v>
      </c>
      <c r="C47" s="10" t="s">
        <v>71</v>
      </c>
      <c r="D47" s="18">
        <v>200</v>
      </c>
      <c r="E47" s="10">
        <v>3299</v>
      </c>
      <c r="F47" s="9" t="s">
        <v>72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200</v>
      </c>
      <c r="E48" s="24"/>
      <c r="F48" s="26"/>
      <c r="G48" s="27"/>
    </row>
    <row r="49" spans="1:7" x14ac:dyDescent="0.25">
      <c r="A49" s="9" t="s">
        <v>73</v>
      </c>
      <c r="B49" s="14" t="s">
        <v>74</v>
      </c>
      <c r="C49" s="10" t="s">
        <v>37</v>
      </c>
      <c r="D49" s="18">
        <v>1118.4000000000001</v>
      </c>
      <c r="E49" s="10">
        <v>3239</v>
      </c>
      <c r="F49" s="9" t="s">
        <v>44</v>
      </c>
      <c r="G49" s="28" t="s">
        <v>15</v>
      </c>
    </row>
    <row r="50" spans="1:7" x14ac:dyDescent="0.25">
      <c r="A50" s="9"/>
      <c r="B50" s="14"/>
      <c r="C50" s="10"/>
      <c r="D50" s="18">
        <v>673.6</v>
      </c>
      <c r="E50" s="10">
        <v>3722</v>
      </c>
      <c r="F50" s="9" t="s">
        <v>148</v>
      </c>
      <c r="G50" s="29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SUM(D49:D50)</f>
        <v>1792</v>
      </c>
      <c r="E51" s="24"/>
      <c r="F51" s="26"/>
      <c r="G51" s="27"/>
    </row>
    <row r="52" spans="1:7" x14ac:dyDescent="0.25">
      <c r="A52" s="9" t="s">
        <v>75</v>
      </c>
      <c r="B52" s="14" t="s">
        <v>76</v>
      </c>
      <c r="C52" s="10" t="s">
        <v>33</v>
      </c>
      <c r="D52" s="18">
        <v>327.36</v>
      </c>
      <c r="E52" s="10">
        <v>3223</v>
      </c>
      <c r="F52" s="9" t="s">
        <v>77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327.36</v>
      </c>
      <c r="E53" s="24"/>
      <c r="F53" s="26"/>
      <c r="G53" s="27"/>
    </row>
    <row r="54" spans="1:7" x14ac:dyDescent="0.25">
      <c r="A54" s="9" t="s">
        <v>78</v>
      </c>
      <c r="B54" s="14" t="s">
        <v>79</v>
      </c>
      <c r="C54" s="10" t="s">
        <v>80</v>
      </c>
      <c r="D54" s="18">
        <v>66.7</v>
      </c>
      <c r="E54" s="10">
        <v>3232</v>
      </c>
      <c r="F54" s="9" t="s">
        <v>81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66.7</v>
      </c>
      <c r="E55" s="24"/>
      <c r="F55" s="26"/>
      <c r="G55" s="27"/>
    </row>
    <row r="56" spans="1:7" x14ac:dyDescent="0.25">
      <c r="A56" s="9" t="s">
        <v>82</v>
      </c>
      <c r="B56" s="14" t="s">
        <v>83</v>
      </c>
      <c r="C56" s="10" t="s">
        <v>84</v>
      </c>
      <c r="D56" s="18">
        <v>15.16</v>
      </c>
      <c r="E56" s="10">
        <v>3223</v>
      </c>
      <c r="F56" s="9" t="s">
        <v>77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15.16</v>
      </c>
      <c r="E57" s="24"/>
      <c r="F57" s="26"/>
      <c r="G57" s="27"/>
    </row>
    <row r="58" spans="1:7" x14ac:dyDescent="0.25">
      <c r="A58" s="9" t="s">
        <v>85</v>
      </c>
      <c r="B58" s="14" t="s">
        <v>86</v>
      </c>
      <c r="C58" s="10" t="s">
        <v>80</v>
      </c>
      <c r="D58" s="18">
        <v>84</v>
      </c>
      <c r="E58" s="10">
        <v>3299</v>
      </c>
      <c r="F58" s="9" t="s">
        <v>72</v>
      </c>
      <c r="G58" s="28" t="s">
        <v>15</v>
      </c>
    </row>
    <row r="59" spans="1:7" x14ac:dyDescent="0.25">
      <c r="A59" s="9"/>
      <c r="B59" s="14"/>
      <c r="C59" s="10"/>
      <c r="D59" s="18">
        <v>249</v>
      </c>
      <c r="E59" s="10">
        <v>3434</v>
      </c>
      <c r="F59" s="9" t="s">
        <v>149</v>
      </c>
      <c r="G59" s="29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SUM(D58:D59)</f>
        <v>333</v>
      </c>
      <c r="E60" s="24"/>
      <c r="F60" s="26"/>
      <c r="G60" s="27"/>
    </row>
    <row r="61" spans="1:7" x14ac:dyDescent="0.25">
      <c r="A61" s="9" t="s">
        <v>87</v>
      </c>
      <c r="B61" s="14" t="s">
        <v>88</v>
      </c>
      <c r="C61" s="10" t="s">
        <v>89</v>
      </c>
      <c r="D61" s="18">
        <v>525</v>
      </c>
      <c r="E61" s="10">
        <v>3221</v>
      </c>
      <c r="F61" s="9" t="s">
        <v>20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525</v>
      </c>
      <c r="E62" s="24"/>
      <c r="F62" s="26"/>
      <c r="G62" s="27"/>
    </row>
    <row r="63" spans="1:7" x14ac:dyDescent="0.25">
      <c r="A63" s="9" t="s">
        <v>90</v>
      </c>
      <c r="B63" s="14" t="s">
        <v>91</v>
      </c>
      <c r="C63" s="10" t="s">
        <v>92</v>
      </c>
      <c r="D63" s="18">
        <v>142.5</v>
      </c>
      <c r="E63" s="10">
        <v>3225</v>
      </c>
      <c r="F63" s="9" t="s">
        <v>93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142.5</v>
      </c>
      <c r="E64" s="24"/>
      <c r="F64" s="26"/>
      <c r="G64" s="27"/>
    </row>
    <row r="65" spans="1:7" x14ac:dyDescent="0.25">
      <c r="A65" s="9" t="s">
        <v>94</v>
      </c>
      <c r="B65" s="14" t="s">
        <v>95</v>
      </c>
      <c r="C65" s="10" t="s">
        <v>96</v>
      </c>
      <c r="D65" s="18">
        <v>93.75</v>
      </c>
      <c r="E65" s="10">
        <v>3235</v>
      </c>
      <c r="F65" s="9" t="s">
        <v>30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93.75</v>
      </c>
      <c r="E66" s="24"/>
      <c r="F66" s="26"/>
      <c r="G66" s="27"/>
    </row>
    <row r="67" spans="1:7" x14ac:dyDescent="0.25">
      <c r="A67" s="9" t="s">
        <v>97</v>
      </c>
      <c r="B67" s="14" t="s">
        <v>98</v>
      </c>
      <c r="C67" s="10" t="s">
        <v>99</v>
      </c>
      <c r="D67" s="18">
        <v>14.88</v>
      </c>
      <c r="E67" s="10">
        <v>3221</v>
      </c>
      <c r="F67" s="9" t="s">
        <v>20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14.88</v>
      </c>
      <c r="E68" s="24"/>
      <c r="F68" s="26"/>
      <c r="G68" s="27"/>
    </row>
    <row r="69" spans="1:7" x14ac:dyDescent="0.25">
      <c r="A69" s="9" t="s">
        <v>100</v>
      </c>
      <c r="B69" s="14" t="s">
        <v>101</v>
      </c>
      <c r="C69" s="10" t="s">
        <v>51</v>
      </c>
      <c r="D69" s="18">
        <v>146</v>
      </c>
      <c r="E69" s="10">
        <v>3294</v>
      </c>
      <c r="F69" s="9" t="s">
        <v>102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146</v>
      </c>
      <c r="E70" s="24"/>
      <c r="F70" s="26"/>
      <c r="G70" s="27"/>
    </row>
    <row r="71" spans="1:7" x14ac:dyDescent="0.25">
      <c r="A71" s="9" t="s">
        <v>103</v>
      </c>
      <c r="B71" s="14" t="s">
        <v>104</v>
      </c>
      <c r="C71" s="10" t="s">
        <v>63</v>
      </c>
      <c r="D71" s="18">
        <v>18</v>
      </c>
      <c r="E71" s="10">
        <v>3211</v>
      </c>
      <c r="F71" s="9" t="s">
        <v>105</v>
      </c>
      <c r="G71" s="28" t="s">
        <v>15</v>
      </c>
    </row>
    <row r="72" spans="1:7" x14ac:dyDescent="0.25">
      <c r="A72" s="9"/>
      <c r="B72" s="14"/>
      <c r="C72" s="10"/>
      <c r="D72" s="18">
        <v>599.12</v>
      </c>
      <c r="E72" s="10">
        <v>3223</v>
      </c>
      <c r="F72" s="9" t="s">
        <v>77</v>
      </c>
      <c r="G72" s="29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SUM(D71:D72)</f>
        <v>617.12</v>
      </c>
      <c r="E73" s="24"/>
      <c r="F73" s="26"/>
      <c r="G73" s="27"/>
    </row>
    <row r="74" spans="1:7" x14ac:dyDescent="0.25">
      <c r="A74" s="9" t="s">
        <v>106</v>
      </c>
      <c r="B74" s="14" t="s">
        <v>107</v>
      </c>
      <c r="C74" s="10" t="s">
        <v>108</v>
      </c>
      <c r="D74" s="18">
        <v>400</v>
      </c>
      <c r="E74" s="10">
        <v>3299</v>
      </c>
      <c r="F74" s="9" t="s">
        <v>72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400</v>
      </c>
      <c r="E75" s="24"/>
      <c r="F75" s="26"/>
      <c r="G75" s="27"/>
    </row>
    <row r="76" spans="1:7" x14ac:dyDescent="0.25">
      <c r="A76" s="9" t="s">
        <v>109</v>
      </c>
      <c r="B76" s="14" t="s">
        <v>110</v>
      </c>
      <c r="C76" s="10" t="s">
        <v>51</v>
      </c>
      <c r="D76" s="18">
        <v>161.59</v>
      </c>
      <c r="E76" s="10">
        <v>3224</v>
      </c>
      <c r="F76" s="9" t="s">
        <v>21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161.59</v>
      </c>
      <c r="E77" s="24"/>
      <c r="F77" s="26"/>
      <c r="G77" s="27"/>
    </row>
    <row r="78" spans="1:7" x14ac:dyDescent="0.25">
      <c r="A78" s="9" t="s">
        <v>111</v>
      </c>
      <c r="B78" s="14" t="s">
        <v>112</v>
      </c>
      <c r="C78" s="10" t="s">
        <v>51</v>
      </c>
      <c r="D78" s="18">
        <v>62.5</v>
      </c>
      <c r="E78" s="10">
        <v>3237</v>
      </c>
      <c r="F78" s="9" t="s">
        <v>113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62.5</v>
      </c>
      <c r="E79" s="24"/>
      <c r="F79" s="26"/>
      <c r="G79" s="27"/>
    </row>
    <row r="80" spans="1:7" x14ac:dyDescent="0.25">
      <c r="A80" s="9" t="s">
        <v>114</v>
      </c>
      <c r="B80" s="14" t="s">
        <v>115</v>
      </c>
      <c r="C80" s="10" t="s">
        <v>96</v>
      </c>
      <c r="D80" s="18">
        <v>221.47</v>
      </c>
      <c r="E80" s="10">
        <v>3213</v>
      </c>
      <c r="F80" s="9" t="s">
        <v>14</v>
      </c>
      <c r="G80" s="28" t="s">
        <v>15</v>
      </c>
    </row>
    <row r="81" spans="1:7" x14ac:dyDescent="0.25">
      <c r="A81" s="9"/>
      <c r="B81" s="14"/>
      <c r="C81" s="10"/>
      <c r="D81" s="18">
        <v>855.97</v>
      </c>
      <c r="E81" s="10">
        <v>3292</v>
      </c>
      <c r="F81" s="9" t="s">
        <v>116</v>
      </c>
      <c r="G81" s="29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SUM(D80:D81)</f>
        <v>1077.44</v>
      </c>
      <c r="E82" s="24"/>
      <c r="F82" s="26"/>
      <c r="G82" s="27"/>
    </row>
    <row r="83" spans="1:7" x14ac:dyDescent="0.25">
      <c r="A83" s="9" t="s">
        <v>117</v>
      </c>
      <c r="B83" s="14" t="s">
        <v>118</v>
      </c>
      <c r="C83" s="10" t="s">
        <v>37</v>
      </c>
      <c r="D83" s="18">
        <v>159.5</v>
      </c>
      <c r="E83" s="10">
        <v>3224</v>
      </c>
      <c r="F83" s="9" t="s">
        <v>21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159.5</v>
      </c>
      <c r="E84" s="24"/>
      <c r="F84" s="26"/>
      <c r="G84" s="27"/>
    </row>
    <row r="85" spans="1:7" x14ac:dyDescent="0.25">
      <c r="A85" s="9" t="s">
        <v>119</v>
      </c>
      <c r="B85" s="14" t="s">
        <v>120</v>
      </c>
      <c r="C85" s="10" t="s">
        <v>80</v>
      </c>
      <c r="D85" s="18">
        <v>21.9</v>
      </c>
      <c r="E85" s="10">
        <v>3236</v>
      </c>
      <c r="F85" s="9" t="s">
        <v>121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21.9</v>
      </c>
      <c r="E86" s="24"/>
      <c r="F86" s="26"/>
      <c r="G86" s="27"/>
    </row>
    <row r="87" spans="1:7" x14ac:dyDescent="0.25">
      <c r="A87" s="9" t="s">
        <v>122</v>
      </c>
      <c r="B87" s="14" t="s">
        <v>123</v>
      </c>
      <c r="C87" s="10" t="s">
        <v>37</v>
      </c>
      <c r="D87" s="18">
        <v>30.24</v>
      </c>
      <c r="E87" s="10">
        <v>3299</v>
      </c>
      <c r="F87" s="9" t="s">
        <v>72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30.24</v>
      </c>
      <c r="E88" s="24"/>
      <c r="F88" s="26"/>
      <c r="G88" s="27"/>
    </row>
    <row r="89" spans="1:7" x14ac:dyDescent="0.25">
      <c r="A89" s="9" t="s">
        <v>124</v>
      </c>
      <c r="B89" s="14" t="s">
        <v>125</v>
      </c>
      <c r="C89" s="10" t="s">
        <v>51</v>
      </c>
      <c r="D89" s="18">
        <v>83.82</v>
      </c>
      <c r="E89" s="10">
        <v>3238</v>
      </c>
      <c r="F89" s="9" t="s">
        <v>34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83.82</v>
      </c>
      <c r="E90" s="24"/>
      <c r="F90" s="26"/>
      <c r="G90" s="27"/>
    </row>
    <row r="91" spans="1:7" x14ac:dyDescent="0.25">
      <c r="A91" s="9" t="s">
        <v>126</v>
      </c>
      <c r="B91" s="14" t="s">
        <v>127</v>
      </c>
      <c r="C91" s="10" t="s">
        <v>48</v>
      </c>
      <c r="D91" s="18">
        <v>12.54</v>
      </c>
      <c r="E91" s="10">
        <v>3234</v>
      </c>
      <c r="F91" s="9" t="s">
        <v>29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12.54</v>
      </c>
      <c r="E92" s="24"/>
      <c r="F92" s="26"/>
      <c r="G92" s="27"/>
    </row>
    <row r="93" spans="1:7" x14ac:dyDescent="0.25">
      <c r="A93" s="9" t="s">
        <v>128</v>
      </c>
      <c r="B93" s="14" t="s">
        <v>129</v>
      </c>
      <c r="C93" s="10" t="s">
        <v>51</v>
      </c>
      <c r="D93" s="18">
        <v>1827.53</v>
      </c>
      <c r="E93" s="10">
        <v>3722</v>
      </c>
      <c r="F93" s="9" t="s">
        <v>148</v>
      </c>
      <c r="G93" s="28" t="s">
        <v>15</v>
      </c>
    </row>
    <row r="94" spans="1:7" x14ac:dyDescent="0.25">
      <c r="A94" s="9"/>
      <c r="B94" s="14"/>
      <c r="C94" s="10"/>
      <c r="D94" s="18">
        <v>2865.33</v>
      </c>
      <c r="E94" s="10">
        <v>4241</v>
      </c>
      <c r="F94" s="9" t="s">
        <v>66</v>
      </c>
      <c r="G94" s="29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SUM(D93:D94)</f>
        <v>4692.8599999999997</v>
      </c>
      <c r="E95" s="24"/>
      <c r="F95" s="26"/>
      <c r="G95" s="27"/>
    </row>
    <row r="96" spans="1:7" x14ac:dyDescent="0.25">
      <c r="A96" s="9" t="s">
        <v>130</v>
      </c>
      <c r="B96" s="14" t="s">
        <v>131</v>
      </c>
      <c r="C96" s="10" t="s">
        <v>132</v>
      </c>
      <c r="D96" s="18">
        <v>323.23</v>
      </c>
      <c r="E96" s="10">
        <v>3232</v>
      </c>
      <c r="F96" s="9" t="s">
        <v>81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323.23</v>
      </c>
      <c r="E97" s="24"/>
      <c r="F97" s="26"/>
      <c r="G97" s="27"/>
    </row>
    <row r="98" spans="1:7" x14ac:dyDescent="0.25">
      <c r="A98" s="9" t="s">
        <v>133</v>
      </c>
      <c r="B98" s="14" t="s">
        <v>134</v>
      </c>
      <c r="C98" s="10" t="s">
        <v>37</v>
      </c>
      <c r="D98" s="18">
        <v>69.84</v>
      </c>
      <c r="E98" s="10">
        <v>3431</v>
      </c>
      <c r="F98" s="9" t="s">
        <v>135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69.84</v>
      </c>
      <c r="E99" s="24"/>
      <c r="F99" s="26"/>
      <c r="G99" s="27"/>
    </row>
    <row r="100" spans="1:7" x14ac:dyDescent="0.25">
      <c r="A100" s="9" t="s">
        <v>136</v>
      </c>
      <c r="B100" s="14" t="s">
        <v>137</v>
      </c>
      <c r="C100" s="10" t="s">
        <v>138</v>
      </c>
      <c r="D100" s="18">
        <v>810</v>
      </c>
      <c r="E100" s="10">
        <v>3213</v>
      </c>
      <c r="F100" s="9" t="s">
        <v>14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810</v>
      </c>
      <c r="E101" s="24"/>
      <c r="F101" s="26"/>
      <c r="G101" s="27"/>
    </row>
    <row r="102" spans="1:7" x14ac:dyDescent="0.25">
      <c r="A102" s="9" t="s">
        <v>139</v>
      </c>
      <c r="B102" s="14" t="s">
        <v>140</v>
      </c>
      <c r="C102" s="10" t="s">
        <v>141</v>
      </c>
      <c r="D102" s="18">
        <v>140</v>
      </c>
      <c r="E102" s="10">
        <v>3213</v>
      </c>
      <c r="F102" s="9" t="s">
        <v>14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140</v>
      </c>
      <c r="E103" s="24"/>
      <c r="F103" s="26"/>
      <c r="G103" s="27"/>
    </row>
    <row r="104" spans="1:7" x14ac:dyDescent="0.25">
      <c r="A104" s="9"/>
      <c r="B104" s="14"/>
      <c r="C104" s="10"/>
      <c r="D104" s="18">
        <v>5796</v>
      </c>
      <c r="E104" s="10">
        <v>3213</v>
      </c>
      <c r="F104" s="9" t="s">
        <v>156</v>
      </c>
      <c r="G104" s="28" t="s">
        <v>15</v>
      </c>
    </row>
    <row r="105" spans="1:7" x14ac:dyDescent="0.25">
      <c r="A105" s="9" t="s">
        <v>155</v>
      </c>
      <c r="B105" s="14" t="s">
        <v>48</v>
      </c>
      <c r="C105" s="10">
        <v>68372221964</v>
      </c>
      <c r="D105" s="18">
        <f>3186.52-3177</f>
        <v>9.5199999999999818</v>
      </c>
      <c r="E105" s="10">
        <v>3224</v>
      </c>
      <c r="F105" s="9" t="s">
        <v>154</v>
      </c>
      <c r="G105" s="29" t="s">
        <v>15</v>
      </c>
    </row>
    <row r="106" spans="1:7" x14ac:dyDescent="0.25">
      <c r="A106" s="9"/>
      <c r="B106" s="14"/>
      <c r="C106" s="10"/>
      <c r="D106" s="36">
        <v>196576.36</v>
      </c>
      <c r="E106" s="37">
        <v>3111</v>
      </c>
      <c r="F106" s="38" t="s">
        <v>142</v>
      </c>
      <c r="G106" s="29" t="s">
        <v>15</v>
      </c>
    </row>
    <row r="107" spans="1:7" x14ac:dyDescent="0.25">
      <c r="A107" s="9"/>
      <c r="B107" s="14"/>
      <c r="C107" s="10"/>
      <c r="D107" s="36">
        <v>3072.9</v>
      </c>
      <c r="E107" s="37">
        <v>3113</v>
      </c>
      <c r="F107" s="38" t="s">
        <v>143</v>
      </c>
      <c r="G107" s="29" t="s">
        <v>15</v>
      </c>
    </row>
    <row r="108" spans="1:7" x14ac:dyDescent="0.25">
      <c r="A108" s="9"/>
      <c r="B108" s="14"/>
      <c r="C108" s="10"/>
      <c r="D108" s="36">
        <v>5069.55</v>
      </c>
      <c r="E108" s="37">
        <v>3114</v>
      </c>
      <c r="F108" s="38" t="s">
        <v>144</v>
      </c>
      <c r="G108" s="29" t="s">
        <v>15</v>
      </c>
    </row>
    <row r="109" spans="1:7" x14ac:dyDescent="0.25">
      <c r="A109" s="9"/>
      <c r="B109" s="14"/>
      <c r="C109" s="10"/>
      <c r="D109" s="36">
        <v>11364.79</v>
      </c>
      <c r="E109" s="37">
        <v>3114</v>
      </c>
      <c r="F109" s="38" t="s">
        <v>144</v>
      </c>
      <c r="G109" s="29" t="s">
        <v>15</v>
      </c>
    </row>
    <row r="110" spans="1:7" x14ac:dyDescent="0.25">
      <c r="A110" s="9"/>
      <c r="B110" s="14"/>
      <c r="C110" s="10"/>
      <c r="D110" s="36">
        <v>31685.69</v>
      </c>
      <c r="E110" s="37">
        <v>3132</v>
      </c>
      <c r="F110" s="38" t="s">
        <v>158</v>
      </c>
      <c r="G110" s="29" t="s">
        <v>15</v>
      </c>
    </row>
    <row r="111" spans="1:7" x14ac:dyDescent="0.25">
      <c r="A111" s="9"/>
      <c r="B111" s="14"/>
      <c r="C111" s="10"/>
      <c r="D111" s="36">
        <v>5788.99</v>
      </c>
      <c r="E111" s="37">
        <v>3121</v>
      </c>
      <c r="F111" s="38" t="s">
        <v>157</v>
      </c>
      <c r="G111" s="29" t="s">
        <v>15</v>
      </c>
    </row>
    <row r="112" spans="1:7" x14ac:dyDescent="0.25">
      <c r="A112" s="9"/>
      <c r="B112" s="14"/>
      <c r="C112" s="10"/>
      <c r="D112" s="36">
        <v>196.41</v>
      </c>
      <c r="E112" s="37">
        <v>3211</v>
      </c>
      <c r="F112" s="38" t="s">
        <v>105</v>
      </c>
      <c r="G112" s="29" t="s">
        <v>15</v>
      </c>
    </row>
    <row r="113" spans="1:7" x14ac:dyDescent="0.25">
      <c r="A113" s="9"/>
      <c r="B113" s="14"/>
      <c r="C113" s="10"/>
      <c r="D113" s="36">
        <v>648</v>
      </c>
      <c r="E113" s="37">
        <v>3211</v>
      </c>
      <c r="F113" s="38" t="s">
        <v>105</v>
      </c>
      <c r="G113" s="29" t="s">
        <v>15</v>
      </c>
    </row>
    <row r="114" spans="1:7" x14ac:dyDescent="0.25">
      <c r="A114" s="9"/>
      <c r="B114" s="14"/>
      <c r="C114" s="10"/>
      <c r="D114" s="36">
        <v>8277.7999999999993</v>
      </c>
      <c r="E114" s="37">
        <v>3212</v>
      </c>
      <c r="F114" s="38" t="s">
        <v>145</v>
      </c>
      <c r="G114" s="29" t="s">
        <v>15</v>
      </c>
    </row>
    <row r="115" spans="1:7" x14ac:dyDescent="0.25">
      <c r="A115" s="9"/>
      <c r="B115" s="14"/>
      <c r="C115" s="10"/>
      <c r="D115" s="36">
        <v>215.89</v>
      </c>
      <c r="E115" s="37">
        <v>3237</v>
      </c>
      <c r="F115" s="38" t="s">
        <v>113</v>
      </c>
      <c r="G115" s="29" t="s">
        <v>15</v>
      </c>
    </row>
    <row r="116" spans="1:7" x14ac:dyDescent="0.25">
      <c r="A116" s="9"/>
      <c r="B116" s="14"/>
      <c r="C116" s="10"/>
      <c r="D116" s="18">
        <v>504</v>
      </c>
      <c r="E116" s="10">
        <v>3295</v>
      </c>
      <c r="F116" s="9" t="s">
        <v>146</v>
      </c>
      <c r="G116" s="29" t="s">
        <v>15</v>
      </c>
    </row>
    <row r="117" spans="1:7" x14ac:dyDescent="0.25">
      <c r="A117" s="9"/>
      <c r="B117" s="14"/>
      <c r="C117" s="10"/>
      <c r="D117" s="18">
        <v>164.01</v>
      </c>
      <c r="E117" s="10">
        <v>3722</v>
      </c>
      <c r="F117" s="9" t="s">
        <v>148</v>
      </c>
      <c r="G117" s="29" t="s">
        <v>15</v>
      </c>
    </row>
    <row r="118" spans="1:7" ht="21" customHeight="1" thickBot="1" x14ac:dyDescent="0.3">
      <c r="A118" s="22" t="s">
        <v>16</v>
      </c>
      <c r="B118" s="23"/>
      <c r="C118" s="24"/>
      <c r="D118" s="25">
        <f>SUM(D104:D117)</f>
        <v>269369.90999999997</v>
      </c>
      <c r="E118" s="24"/>
      <c r="F118" s="26"/>
      <c r="G118" s="27"/>
    </row>
    <row r="119" spans="1:7" ht="15.75" thickBot="1" x14ac:dyDescent="0.3">
      <c r="A119" s="30" t="s">
        <v>147</v>
      </c>
      <c r="B119" s="31"/>
      <c r="C119" s="32"/>
      <c r="D119" s="33">
        <f>SUM(D8,D11,D13,D16,D18,D20,D23,D26,D28,D30,D32,D34,D37,D39,D42,D44,D46,D48,D51,D53,D55,D57,D60,D62,D64,D66,D68,D70,D73,D75,D77,D79,D82,D84,D86,D88,D90,D92,D95,D97,D99,D101,D103,D118)</f>
        <v>293603.81</v>
      </c>
      <c r="E119" s="32"/>
      <c r="F119" s="34"/>
      <c r="G119" s="35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MIRO-PC</cp:lastModifiedBy>
  <cp:lastPrinted>2024-11-20T15:12:50Z</cp:lastPrinted>
  <dcterms:created xsi:type="dcterms:W3CDTF">2024-03-05T11:42:46Z</dcterms:created>
  <dcterms:modified xsi:type="dcterms:W3CDTF">2024-11-20T15:12:52Z</dcterms:modified>
</cp:coreProperties>
</file>