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esktop najbitnije\FINAN. OBRASCI COO\INFORMACIJA O TROSENJU SREDSTAVA\IOTS 2025\05-2025 I.O.T.S\"/>
    </mc:Choice>
  </mc:AlternateContent>
  <xr:revisionPtr revIDLastSave="0" documentId="13_ncr:1_{0654A673-9135-41DC-B003-601DCD6172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104" i="1"/>
  <c r="D105" i="1" s="1"/>
  <c r="D83" i="1"/>
  <c r="D81" i="1"/>
  <c r="D79" i="1"/>
  <c r="D77" i="1"/>
  <c r="D75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4" i="1"/>
  <c r="D21" i="1"/>
  <c r="D19" i="1"/>
  <c r="D17" i="1"/>
  <c r="D15" i="1"/>
  <c r="D12" i="1"/>
  <c r="D10" i="1"/>
</calcChain>
</file>

<file path=xl/sharedStrings.xml><?xml version="1.0" encoding="utf-8"?>
<sst xmlns="http://schemas.openxmlformats.org/spreadsheetml/2006/main" count="273" uniqueCount="136">
  <si>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</si>
  <si>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</si>
  <si>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</si>
  <si>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</si>
  <si>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</si>
  <si>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</si>
  <si>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</si>
  <si>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</si>
  <si>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ODGOJ I OBRAZOVANJE ČAKOVEC_x000D_
Ulica Ivana pl. Zajca 26_x000D_
Čakovec_x000D_
Tel: +385(40)328004   Fax: +385(40)328004_x000D_
OIB: 36128164609_x000D_
Mail: coocakovec@centar-odgojiobrazovanje-ck.skole.hr_x000D_
IBAN: HR7023400091116016270</t>
  </si>
  <si>
    <t xml:space="preserve">Odgovorna Osoba: Dragica Benčik_x000D_
     </t>
  </si>
  <si>
    <t>Isplata Sredstava Za Razdoblje: 01.05.2025 Do 31.05.2025</t>
  </si>
  <si>
    <t>KTC d.d. ROBNI CENTAR 64 ČAKOVEC, ŠPORTSKA BB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</si>
  <si>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</si>
  <si>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</si>
  <si>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</si>
  <si>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CENTAR ZA ODGOJ I OBRAZOVANJE ČAKOVEC</t>
  </si>
  <si>
    <t xml:space="preserve">MATERIJAL I SIROVINE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</si>
  <si>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</si>
  <si>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Ukupno: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</si>
  <si>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</si>
  <si>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</si>
  <si>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</si>
  <si>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</si>
  <si>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Živa voda d.o.o.</t>
  </si>
  <si>
    <t>86255713939</t>
  </si>
  <si>
    <t>Zagreb</t>
  </si>
  <si>
    <t xml:space="preserve">KOMUNALNE USLUGE                                                                                                                                      </t>
  </si>
  <si>
    <t>ZAKUPNINE I NAJAMNINE</t>
  </si>
  <si>
    <t>FINA 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</si>
  <si>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</si>
  <si>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</si>
  <si>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</si>
  <si>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UNICOM D.O.O.</t>
  </si>
  <si>
    <t>85124006354</t>
  </si>
  <si>
    <t>40000 ČAKOVEC</t>
  </si>
  <si>
    <t>GMT AUTODIJELOVI D.O.O.</t>
  </si>
  <si>
    <t>83889238876</t>
  </si>
  <si>
    <t>10000 ZAGREB</t>
  </si>
  <si>
    <t>HRVATSKI TELEKOM D.D.</t>
  </si>
  <si>
    <t>81793146560</t>
  </si>
  <si>
    <t>ZAGREB 10000</t>
  </si>
  <si>
    <t xml:space="preserve">USLUGE PROMIDŽBE I INFORMIRANJA                                                                                                                       </t>
  </si>
  <si>
    <t>SREDNJA ŠKOLA ČAKOVEC</t>
  </si>
  <si>
    <t>78556275037</t>
  </si>
  <si>
    <t xml:space="preserve">OSTALE USLUGE                                                                                                                                         </t>
  </si>
  <si>
    <t>ČAKOVEC</t>
  </si>
  <si>
    <t>RAJAČIĆ I RIBIČIĆ D.O.O.</t>
  </si>
  <si>
    <t>73777741767</t>
  </si>
  <si>
    <t>21322 BRELA</t>
  </si>
  <si>
    <t>HRVATSKO LOGOPEDSKO DRUŠTVO</t>
  </si>
  <si>
    <t>73587984904</t>
  </si>
  <si>
    <t>10000 Zagreb</t>
  </si>
  <si>
    <t xml:space="preserve">STRUČNO USAVRŠAVANJE ZAPOSLENIKA                                                                                                                      </t>
  </si>
  <si>
    <t>Optimus Lab d.o.o.</t>
  </si>
  <si>
    <t>71981294715</t>
  </si>
  <si>
    <t>40 000 Čakovec</t>
  </si>
  <si>
    <t>MCS d.o.o.</t>
  </si>
  <si>
    <t>71383013024</t>
  </si>
  <si>
    <t>Strahoninec</t>
  </si>
  <si>
    <t>ALZAS ALARMS D.O.O.</t>
  </si>
  <si>
    <t>69887535922</t>
  </si>
  <si>
    <t>ĆAKOVEC</t>
  </si>
  <si>
    <t>HGSPOT Grupa d.o.o.</t>
  </si>
  <si>
    <t>65553879500</t>
  </si>
  <si>
    <t>10020 ZAGREB</t>
  </si>
  <si>
    <t xml:space="preserve">SITNI INVENTAR I AUTO GUME                                                                                                                            </t>
  </si>
  <si>
    <t>AUTO ŠKOLA PRILOK D.O.O.</t>
  </si>
  <si>
    <t>59071462398</t>
  </si>
  <si>
    <t>40323 PRELOG</t>
  </si>
  <si>
    <t>UDRUGA LANAC KRETANJA</t>
  </si>
  <si>
    <t>56575768790</t>
  </si>
  <si>
    <t>GRADITELJSKA ŠKOLA ČAKOVEC</t>
  </si>
  <si>
    <t>55285545901</t>
  </si>
  <si>
    <t>TVORNICA STOČNE HRANE D.D.</t>
  </si>
  <si>
    <t>47782362413</t>
  </si>
  <si>
    <t xml:space="preserve">OSTALI NESPOMENUTI RASHODI POSLOVANJA                                                                                                                 </t>
  </si>
  <si>
    <t>Arena Hospitality Group d.d.</t>
  </si>
  <si>
    <t>47625429199</t>
  </si>
  <si>
    <t>52100 Pula</t>
  </si>
  <si>
    <t xml:space="preserve">SLUŽBENA PUTOVANJA                                                                                                                                    </t>
  </si>
  <si>
    <t>VINDIJA D.D.</t>
  </si>
  <si>
    <t>44138062462</t>
  </si>
  <si>
    <t>42000 VARAŽDIN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</si>
  <si>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</si>
  <si>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</si>
  <si>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</si>
  <si>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ELUSS D.O.O.</t>
  </si>
  <si>
    <t>43575326382</t>
  </si>
  <si>
    <t>ČAKOVEC 40000</t>
  </si>
  <si>
    <t>HEP-PLIN d.o.o.</t>
  </si>
  <si>
    <t>41317489366</t>
  </si>
  <si>
    <t>31000 Osijek</t>
  </si>
  <si>
    <t>GP  EKOM D.O.O</t>
  </si>
  <si>
    <t>39556374647</t>
  </si>
  <si>
    <t>Entrio tehnologije d.o.o.</t>
  </si>
  <si>
    <t>30513194761</t>
  </si>
  <si>
    <t>PC-PODRŠKA D.O.O.</t>
  </si>
  <si>
    <t>30452856244</t>
  </si>
  <si>
    <t>SV. MARTIN NA MURI</t>
  </si>
  <si>
    <t>INA INDUSTRIJA NAFTE D.D.</t>
  </si>
  <si>
    <t>27759560625</t>
  </si>
  <si>
    <t>ZAGREB 10020</t>
  </si>
  <si>
    <t>NAKLADA KOSINJ D.O.O.</t>
  </si>
  <si>
    <t>26853748349</t>
  </si>
  <si>
    <t>10040 ZAGREB</t>
  </si>
  <si>
    <t>ZAVOD ZA JAVNO ZDRAVSTVO MEĐ.ŽUPANIJE</t>
  </si>
  <si>
    <t>21616787735</t>
  </si>
  <si>
    <t xml:space="preserve">ZDRAVSTVENE I VETERINARSKE USLUGE                                                                                                                     </t>
  </si>
  <si>
    <t>ČAKOM D.D. GRAD KOMUNAL PODUZ</t>
  </si>
  <si>
    <t>14001865632</t>
  </si>
  <si>
    <t>OPG TATJANA HAŽIĆ</t>
  </si>
  <si>
    <t>TEKSTILNA GALANTERIJA „PANIĆ“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</si>
  <si>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</si>
  <si>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</si>
  <si>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</si>
  <si>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ISA D.O.O.</t>
  </si>
  <si>
    <t>00365768166</t>
  </si>
  <si>
    <t>JURDANI 51213</t>
  </si>
  <si>
    <t xml:space="preserve">NAKNADE ZA PRIJEVOZ, ZA RAD NA TERENU I ODVOJENI ŽIVOT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</si>
  <si>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</si>
  <si>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>PRISTOJBE I NAKNADE</t>
  </si>
  <si>
    <t xml:space="preserve">ZATEZNE KAMATE                                                                                                                                        </t>
  </si>
  <si>
    <t>Sveukupno:</t>
  </si>
  <si>
    <t>Hrvatski savez učeničkih zadruga</t>
  </si>
  <si>
    <t>45052309127</t>
  </si>
  <si>
    <t>Naknade građanima i kućanstvima u naravi</t>
  </si>
  <si>
    <t>OSTALI NESPOMENUTI FINANCIJSKI RASHODI</t>
  </si>
  <si>
    <t>MEDIUM D.O.O.</t>
  </si>
  <si>
    <t>SAVSKA VES</t>
  </si>
  <si>
    <t xml:space="preserve">OSTALI RASHODI ZA ZAPOSLENE       </t>
  </si>
  <si>
    <t>Doprinosi za obvezno zdravstveno osiguranje</t>
  </si>
  <si>
    <t xml:space="preserve">PLAĆE ZA REDOVAN RAD </t>
  </si>
  <si>
    <t>Plaće za prekovremeni rad</t>
  </si>
  <si>
    <t>Plaće za posebne uvjete rada</t>
  </si>
  <si>
    <t xml:space="preserve">SITNI INVENTAR I AUTO GUME   </t>
  </si>
  <si>
    <t xml:space="preserve">UREDSKA OPREMA I NAMJEŠTAJ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</si>
</sst>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/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4" xfId="0" applyFont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7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topLeftCell="A64" zoomScaleNormal="100" workbookViewId="0">
      <selection activeCell="C85" sqref="C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323.04000000000002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86.95</v>
      </c>
      <c r="E8" s="10">
        <v>3222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14.38</v>
      </c>
      <c r="E9" s="10">
        <v>3224</v>
      </c>
      <c r="F9" s="9" t="s">
        <v>17</v>
      </c>
      <c r="G9" s="22" t="s">
        <v>15</v>
      </c>
    </row>
    <row r="10" spans="1:7" ht="27" customHeight="1" thickBot="1" x14ac:dyDescent="0.3">
      <c r="A10" s="23" t="s">
        <v>18</v>
      </c>
      <c r="B10" s="24"/>
      <c r="C10" s="25"/>
      <c r="D10" s="26">
        <f>SUM(D7:D9)</f>
        <v>424.37</v>
      </c>
      <c r="E10" s="25"/>
      <c r="F10" s="27"/>
      <c r="G10" s="28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45.82</v>
      </c>
      <c r="E11" s="10">
        <v>3231</v>
      </c>
      <c r="F11" s="9" t="s">
        <v>22</v>
      </c>
      <c r="G11" s="29" t="s">
        <v>15</v>
      </c>
    </row>
    <row r="12" spans="1:7" ht="27" customHeight="1" thickBot="1" x14ac:dyDescent="0.3">
      <c r="A12" s="23" t="s">
        <v>18</v>
      </c>
      <c r="B12" s="24"/>
      <c r="C12" s="25"/>
      <c r="D12" s="26">
        <f>SUM(D11:D11)</f>
        <v>45.82</v>
      </c>
      <c r="E12" s="25"/>
      <c r="F12" s="27"/>
      <c r="G12" s="28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83.75</v>
      </c>
      <c r="E13" s="10">
        <v>3234</v>
      </c>
      <c r="F13" s="9" t="s">
        <v>26</v>
      </c>
      <c r="G13" s="29" t="s">
        <v>15</v>
      </c>
    </row>
    <row r="14" spans="1:7" x14ac:dyDescent="0.25">
      <c r="A14" s="9"/>
      <c r="B14" s="14"/>
      <c r="C14" s="10"/>
      <c r="D14" s="18">
        <v>8.1300000000000008</v>
      </c>
      <c r="E14" s="10">
        <v>3235</v>
      </c>
      <c r="F14" s="9" t="s">
        <v>27</v>
      </c>
      <c r="G14" s="22" t="s">
        <v>15</v>
      </c>
    </row>
    <row r="15" spans="1:7" ht="27" customHeight="1" thickBot="1" x14ac:dyDescent="0.3">
      <c r="A15" s="23" t="s">
        <v>18</v>
      </c>
      <c r="B15" s="24"/>
      <c r="C15" s="25"/>
      <c r="D15" s="26">
        <f>SUM(D13:D14)</f>
        <v>91.88</v>
      </c>
      <c r="E15" s="25"/>
      <c r="F15" s="27"/>
      <c r="G15" s="28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2.41</v>
      </c>
      <c r="E16" s="10">
        <v>3238</v>
      </c>
      <c r="F16" s="9" t="s">
        <v>31</v>
      </c>
      <c r="G16" s="29" t="s">
        <v>15</v>
      </c>
    </row>
    <row r="17" spans="1:7" ht="27" customHeight="1" thickBot="1" x14ac:dyDescent="0.3">
      <c r="A17" s="23" t="s">
        <v>18</v>
      </c>
      <c r="B17" s="24"/>
      <c r="C17" s="25"/>
      <c r="D17" s="26">
        <f>SUM(D16:D16)</f>
        <v>2.41</v>
      </c>
      <c r="E17" s="25"/>
      <c r="F17" s="27"/>
      <c r="G17" s="28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257.94</v>
      </c>
      <c r="E18" s="10">
        <v>3221</v>
      </c>
      <c r="F18" s="9" t="s">
        <v>14</v>
      </c>
      <c r="G18" s="29" t="s">
        <v>15</v>
      </c>
    </row>
    <row r="19" spans="1:7" ht="27" customHeight="1" thickBot="1" x14ac:dyDescent="0.3">
      <c r="A19" s="23" t="s">
        <v>18</v>
      </c>
      <c r="B19" s="24"/>
      <c r="C19" s="25"/>
      <c r="D19" s="26">
        <f>SUM(D18:D18)</f>
        <v>257.94</v>
      </c>
      <c r="E19" s="25"/>
      <c r="F19" s="27"/>
      <c r="G19" s="28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28.56</v>
      </c>
      <c r="E20" s="10">
        <v>3224</v>
      </c>
      <c r="F20" s="9" t="s">
        <v>17</v>
      </c>
      <c r="G20" s="29" t="s">
        <v>15</v>
      </c>
    </row>
    <row r="21" spans="1:7" ht="27" customHeight="1" thickBot="1" x14ac:dyDescent="0.3">
      <c r="A21" s="23" t="s">
        <v>18</v>
      </c>
      <c r="B21" s="24"/>
      <c r="C21" s="25"/>
      <c r="D21" s="26">
        <f>SUM(D20:D20)</f>
        <v>28.56</v>
      </c>
      <c r="E21" s="25"/>
      <c r="F21" s="27"/>
      <c r="G21" s="28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303.3</v>
      </c>
      <c r="E22" s="10">
        <v>3231</v>
      </c>
      <c r="F22" s="9" t="s">
        <v>22</v>
      </c>
      <c r="G22" s="29" t="s">
        <v>15</v>
      </c>
    </row>
    <row r="23" spans="1:7" x14ac:dyDescent="0.25">
      <c r="A23" s="9"/>
      <c r="B23" s="14"/>
      <c r="C23" s="10"/>
      <c r="D23" s="18">
        <v>7.3</v>
      </c>
      <c r="E23" s="10">
        <v>3233</v>
      </c>
      <c r="F23" s="9" t="s">
        <v>41</v>
      </c>
      <c r="G23" s="22" t="s">
        <v>15</v>
      </c>
    </row>
    <row r="24" spans="1:7" ht="27" customHeight="1" thickBot="1" x14ac:dyDescent="0.3">
      <c r="A24" s="23" t="s">
        <v>18</v>
      </c>
      <c r="B24" s="24"/>
      <c r="C24" s="25"/>
      <c r="D24" s="26">
        <f>SUM(D22:D23)</f>
        <v>310.60000000000002</v>
      </c>
      <c r="E24" s="25"/>
      <c r="F24" s="27"/>
      <c r="G24" s="28"/>
    </row>
    <row r="25" spans="1:7" x14ac:dyDescent="0.25">
      <c r="A25" s="9" t="s">
        <v>42</v>
      </c>
      <c r="B25" s="14" t="s">
        <v>43</v>
      </c>
      <c r="C25" s="10" t="s">
        <v>34</v>
      </c>
      <c r="D25" s="18">
        <v>581.21</v>
      </c>
      <c r="E25" s="10">
        <v>3239</v>
      </c>
      <c r="F25" s="9" t="s">
        <v>44</v>
      </c>
      <c r="G25" s="29" t="s">
        <v>15</v>
      </c>
    </row>
    <row r="26" spans="1:7" x14ac:dyDescent="0.25">
      <c r="A26" s="9"/>
      <c r="B26" s="14"/>
      <c r="C26" s="10"/>
      <c r="D26" s="18">
        <v>4265.3100000000004</v>
      </c>
      <c r="E26" s="10">
        <v>3722</v>
      </c>
      <c r="F26" s="9" t="s">
        <v>125</v>
      </c>
      <c r="G26" s="22" t="s">
        <v>15</v>
      </c>
    </row>
    <row r="27" spans="1:7" ht="27" customHeight="1" thickBot="1" x14ac:dyDescent="0.3">
      <c r="A27" s="23" t="s">
        <v>18</v>
      </c>
      <c r="B27" s="24"/>
      <c r="C27" s="25"/>
      <c r="D27" s="26">
        <f>SUM(D25:D26)</f>
        <v>4846.5200000000004</v>
      </c>
      <c r="E27" s="25"/>
      <c r="F27" s="27"/>
      <c r="G27" s="28"/>
    </row>
    <row r="28" spans="1:7" x14ac:dyDescent="0.25">
      <c r="A28" s="9" t="s">
        <v>123</v>
      </c>
      <c r="B28" s="14" t="s">
        <v>124</v>
      </c>
      <c r="C28" s="10" t="s">
        <v>51</v>
      </c>
      <c r="D28" s="18">
        <v>25</v>
      </c>
      <c r="E28" s="10">
        <v>3294</v>
      </c>
      <c r="F28" s="9" t="s">
        <v>119</v>
      </c>
      <c r="G28" s="29" t="s">
        <v>15</v>
      </c>
    </row>
    <row r="29" spans="1:7" ht="27" customHeight="1" thickBot="1" x14ac:dyDescent="0.3">
      <c r="A29" s="23" t="s">
        <v>18</v>
      </c>
      <c r="B29" s="24"/>
      <c r="C29" s="25"/>
      <c r="D29" s="26">
        <f>SUM(D28:D28)</f>
        <v>25</v>
      </c>
      <c r="E29" s="25"/>
      <c r="F29" s="27"/>
      <c r="G29" s="28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17.059999999999999</v>
      </c>
      <c r="E30" s="10">
        <v>3221</v>
      </c>
      <c r="F30" s="9" t="s">
        <v>14</v>
      </c>
      <c r="G30" s="29" t="s">
        <v>15</v>
      </c>
    </row>
    <row r="31" spans="1:7" ht="27" customHeight="1" thickBot="1" x14ac:dyDescent="0.3">
      <c r="A31" s="23" t="s">
        <v>18</v>
      </c>
      <c r="B31" s="24"/>
      <c r="C31" s="25"/>
      <c r="D31" s="26">
        <f>SUM(D30:D30)</f>
        <v>17.059999999999999</v>
      </c>
      <c r="E31" s="25"/>
      <c r="F31" s="27"/>
      <c r="G31" s="28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350</v>
      </c>
      <c r="E32" s="10">
        <v>3213</v>
      </c>
      <c r="F32" s="9" t="s">
        <v>52</v>
      </c>
      <c r="G32" s="29" t="s">
        <v>15</v>
      </c>
    </row>
    <row r="33" spans="1:7" ht="27" customHeight="1" thickBot="1" x14ac:dyDescent="0.3">
      <c r="A33" s="23" t="s">
        <v>18</v>
      </c>
      <c r="B33" s="24"/>
      <c r="C33" s="25"/>
      <c r="D33" s="26">
        <f>SUM(D32:D32)</f>
        <v>350</v>
      </c>
      <c r="E33" s="25"/>
      <c r="F33" s="27"/>
      <c r="G33" s="28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131.25</v>
      </c>
      <c r="E34" s="10">
        <v>3238</v>
      </c>
      <c r="F34" s="9" t="s">
        <v>31</v>
      </c>
      <c r="G34" s="29" t="s">
        <v>15</v>
      </c>
    </row>
    <row r="35" spans="1:7" ht="27" customHeight="1" thickBot="1" x14ac:dyDescent="0.3">
      <c r="A35" s="23" t="s">
        <v>18</v>
      </c>
      <c r="B35" s="24"/>
      <c r="C35" s="25"/>
      <c r="D35" s="26">
        <f>SUM(D34:D34)</f>
        <v>131.25</v>
      </c>
      <c r="E35" s="25"/>
      <c r="F35" s="27"/>
      <c r="G35" s="28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166</v>
      </c>
      <c r="E36" s="10">
        <v>3238</v>
      </c>
      <c r="F36" s="9" t="s">
        <v>31</v>
      </c>
      <c r="G36" s="29" t="s">
        <v>15</v>
      </c>
    </row>
    <row r="37" spans="1:7" ht="27" customHeight="1" thickBot="1" x14ac:dyDescent="0.3">
      <c r="A37" s="23" t="s">
        <v>18</v>
      </c>
      <c r="B37" s="24"/>
      <c r="C37" s="25"/>
      <c r="D37" s="26">
        <f>SUM(D36:D36)</f>
        <v>166</v>
      </c>
      <c r="E37" s="25"/>
      <c r="F37" s="27"/>
      <c r="G37" s="28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116.12</v>
      </c>
      <c r="E38" s="10">
        <v>3239</v>
      </c>
      <c r="F38" s="9" t="s">
        <v>44</v>
      </c>
      <c r="G38" s="29" t="s">
        <v>15</v>
      </c>
    </row>
    <row r="39" spans="1:7" ht="27" customHeight="1" thickBot="1" x14ac:dyDescent="0.3">
      <c r="A39" s="23" t="s">
        <v>18</v>
      </c>
      <c r="B39" s="24"/>
      <c r="C39" s="25"/>
      <c r="D39" s="26">
        <f>SUM(D38:D38)</f>
        <v>116.12</v>
      </c>
      <c r="E39" s="25"/>
      <c r="F39" s="27"/>
      <c r="G39" s="28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877</v>
      </c>
      <c r="E40" s="10">
        <v>3225</v>
      </c>
      <c r="F40" s="9" t="s">
        <v>65</v>
      </c>
      <c r="G40" s="29" t="s">
        <v>15</v>
      </c>
    </row>
    <row r="41" spans="1:7" ht="27" customHeight="1" thickBot="1" x14ac:dyDescent="0.3">
      <c r="A41" s="23" t="s">
        <v>18</v>
      </c>
      <c r="B41" s="24"/>
      <c r="C41" s="25"/>
      <c r="D41" s="26">
        <f>SUM(D40:D40)</f>
        <v>877</v>
      </c>
      <c r="E41" s="25"/>
      <c r="F41" s="27"/>
      <c r="G41" s="28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39860.81</v>
      </c>
      <c r="E42" s="10">
        <v>3231</v>
      </c>
      <c r="F42" s="9" t="s">
        <v>22</v>
      </c>
      <c r="G42" s="29" t="s">
        <v>15</v>
      </c>
    </row>
    <row r="43" spans="1:7" ht="27" customHeight="1" thickBot="1" x14ac:dyDescent="0.3">
      <c r="A43" s="23" t="s">
        <v>18</v>
      </c>
      <c r="B43" s="24"/>
      <c r="C43" s="25"/>
      <c r="D43" s="26">
        <f>SUM(D42:D42)</f>
        <v>39860.81</v>
      </c>
      <c r="E43" s="25"/>
      <c r="F43" s="27"/>
      <c r="G43" s="28"/>
    </row>
    <row r="44" spans="1:7" x14ac:dyDescent="0.25">
      <c r="A44" s="9" t="s">
        <v>69</v>
      </c>
      <c r="B44" s="14" t="s">
        <v>70</v>
      </c>
      <c r="C44" s="10" t="s">
        <v>30</v>
      </c>
      <c r="D44" s="18">
        <v>17.25</v>
      </c>
      <c r="E44" s="10">
        <v>3238</v>
      </c>
      <c r="F44" s="9" t="s">
        <v>31</v>
      </c>
      <c r="G44" s="29" t="s">
        <v>15</v>
      </c>
    </row>
    <row r="45" spans="1:7" ht="27" customHeight="1" thickBot="1" x14ac:dyDescent="0.3">
      <c r="A45" s="23" t="s">
        <v>18</v>
      </c>
      <c r="B45" s="24"/>
      <c r="C45" s="25"/>
      <c r="D45" s="26">
        <f>SUM(D44:D44)</f>
        <v>17.25</v>
      </c>
      <c r="E45" s="25"/>
      <c r="F45" s="27"/>
      <c r="G45" s="28"/>
    </row>
    <row r="46" spans="1:7" x14ac:dyDescent="0.25">
      <c r="A46" s="9" t="s">
        <v>71</v>
      </c>
      <c r="B46" s="14" t="s">
        <v>72</v>
      </c>
      <c r="C46" s="10" t="s">
        <v>34</v>
      </c>
      <c r="D46" s="18">
        <v>1641.6</v>
      </c>
      <c r="E46" s="10">
        <v>3239</v>
      </c>
      <c r="F46" s="9" t="s">
        <v>44</v>
      </c>
      <c r="G46" s="29" t="s">
        <v>15</v>
      </c>
    </row>
    <row r="47" spans="1:7" x14ac:dyDescent="0.25">
      <c r="A47" s="9"/>
      <c r="B47" s="14"/>
      <c r="C47" s="10"/>
      <c r="D47" s="18">
        <v>486.4</v>
      </c>
      <c r="E47" s="10">
        <v>3722</v>
      </c>
      <c r="F47" s="9" t="s">
        <v>125</v>
      </c>
      <c r="G47" s="22" t="s">
        <v>15</v>
      </c>
    </row>
    <row r="48" spans="1:7" ht="27" customHeight="1" thickBot="1" x14ac:dyDescent="0.3">
      <c r="A48" s="23" t="s">
        <v>18</v>
      </c>
      <c r="B48" s="24"/>
      <c r="C48" s="25"/>
      <c r="D48" s="26">
        <f>SUM(D46:D47)</f>
        <v>2128</v>
      </c>
      <c r="E48" s="25"/>
      <c r="F48" s="27"/>
      <c r="G48" s="28"/>
    </row>
    <row r="49" spans="1:7" x14ac:dyDescent="0.25">
      <c r="A49" s="9" t="s">
        <v>73</v>
      </c>
      <c r="B49" s="14" t="s">
        <v>74</v>
      </c>
      <c r="C49" s="10" t="s">
        <v>34</v>
      </c>
      <c r="D49" s="18">
        <v>15.85</v>
      </c>
      <c r="E49" s="10">
        <v>3299</v>
      </c>
      <c r="F49" s="9" t="s">
        <v>75</v>
      </c>
      <c r="G49" s="29" t="s">
        <v>15</v>
      </c>
    </row>
    <row r="50" spans="1:7" ht="27" customHeight="1" thickBot="1" x14ac:dyDescent="0.3">
      <c r="A50" s="23" t="s">
        <v>18</v>
      </c>
      <c r="B50" s="24"/>
      <c r="C50" s="25"/>
      <c r="D50" s="26">
        <f>SUM(D49:D49)</f>
        <v>15.85</v>
      </c>
      <c r="E50" s="25"/>
      <c r="F50" s="27"/>
      <c r="G50" s="28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117</v>
      </c>
      <c r="E51" s="10">
        <v>3211</v>
      </c>
      <c r="F51" s="9" t="s">
        <v>79</v>
      </c>
      <c r="G51" s="29" t="s">
        <v>15</v>
      </c>
    </row>
    <row r="52" spans="1:7" ht="27" customHeight="1" thickBot="1" x14ac:dyDescent="0.3">
      <c r="A52" s="23" t="s">
        <v>18</v>
      </c>
      <c r="B52" s="24"/>
      <c r="C52" s="25"/>
      <c r="D52" s="26">
        <f>SUM(D51:D51)</f>
        <v>117</v>
      </c>
      <c r="E52" s="25"/>
      <c r="F52" s="27"/>
      <c r="G52" s="28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179.68</v>
      </c>
      <c r="E53" s="10">
        <v>3222</v>
      </c>
      <c r="F53" s="9" t="s">
        <v>16</v>
      </c>
      <c r="G53" s="29" t="s">
        <v>15</v>
      </c>
    </row>
    <row r="54" spans="1:7" ht="27" customHeight="1" thickBot="1" x14ac:dyDescent="0.3">
      <c r="A54" s="23" t="s">
        <v>18</v>
      </c>
      <c r="B54" s="24"/>
      <c r="C54" s="25"/>
      <c r="D54" s="26">
        <f>SUM(D53:D53)</f>
        <v>179.68</v>
      </c>
      <c r="E54" s="25"/>
      <c r="F54" s="27"/>
      <c r="G54" s="28"/>
    </row>
    <row r="55" spans="1:7" x14ac:dyDescent="0.25">
      <c r="A55" s="9" t="s">
        <v>83</v>
      </c>
      <c r="B55" s="14" t="s">
        <v>84</v>
      </c>
      <c r="C55" s="10" t="s">
        <v>30</v>
      </c>
      <c r="D55" s="18">
        <v>414.44</v>
      </c>
      <c r="E55" s="10">
        <v>3223</v>
      </c>
      <c r="F55" s="9" t="s">
        <v>85</v>
      </c>
      <c r="G55" s="29" t="s">
        <v>15</v>
      </c>
    </row>
    <row r="56" spans="1:7" ht="27" customHeight="1" thickBot="1" x14ac:dyDescent="0.3">
      <c r="A56" s="23" t="s">
        <v>18</v>
      </c>
      <c r="B56" s="24"/>
      <c r="C56" s="25"/>
      <c r="D56" s="26">
        <f>SUM(D55:D55)</f>
        <v>414.44</v>
      </c>
      <c r="E56" s="25"/>
      <c r="F56" s="27"/>
      <c r="G56" s="28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150</v>
      </c>
      <c r="E57" s="10">
        <v>3221</v>
      </c>
      <c r="F57" s="9" t="s">
        <v>14</v>
      </c>
      <c r="G57" s="29" t="s">
        <v>15</v>
      </c>
    </row>
    <row r="58" spans="1:7" ht="27" customHeight="1" thickBot="1" x14ac:dyDescent="0.3">
      <c r="A58" s="23" t="s">
        <v>18</v>
      </c>
      <c r="B58" s="24"/>
      <c r="C58" s="25"/>
      <c r="D58" s="26">
        <f>SUM(D57:D57)</f>
        <v>150</v>
      </c>
      <c r="E58" s="25"/>
      <c r="F58" s="27"/>
      <c r="G58" s="28"/>
    </row>
    <row r="59" spans="1:7" x14ac:dyDescent="0.25">
      <c r="A59" s="9" t="s">
        <v>89</v>
      </c>
      <c r="B59" s="14" t="s">
        <v>90</v>
      </c>
      <c r="C59" s="10" t="s">
        <v>91</v>
      </c>
      <c r="D59" s="18">
        <v>30.11</v>
      </c>
      <c r="E59" s="10">
        <v>3223</v>
      </c>
      <c r="F59" s="9" t="s">
        <v>85</v>
      </c>
      <c r="G59" s="29" t="s">
        <v>15</v>
      </c>
    </row>
    <row r="60" spans="1:7" ht="27" customHeight="1" thickBot="1" x14ac:dyDescent="0.3">
      <c r="A60" s="23" t="s">
        <v>18</v>
      </c>
      <c r="B60" s="24"/>
      <c r="C60" s="25"/>
      <c r="D60" s="26">
        <f>SUM(D59:D59)</f>
        <v>30.11</v>
      </c>
      <c r="E60" s="25"/>
      <c r="F60" s="27"/>
      <c r="G60" s="28"/>
    </row>
    <row r="61" spans="1:7" x14ac:dyDescent="0.25">
      <c r="A61" s="9" t="s">
        <v>92</v>
      </c>
      <c r="B61" s="14" t="s">
        <v>93</v>
      </c>
      <c r="C61" s="10" t="s">
        <v>88</v>
      </c>
      <c r="D61" s="18">
        <v>120</v>
      </c>
      <c r="E61" s="10">
        <v>3434</v>
      </c>
      <c r="F61" t="s">
        <v>126</v>
      </c>
      <c r="G61" s="29" t="s">
        <v>15</v>
      </c>
    </row>
    <row r="62" spans="1:7" ht="27" customHeight="1" thickBot="1" x14ac:dyDescent="0.3">
      <c r="A62" s="23" t="s">
        <v>18</v>
      </c>
      <c r="B62" s="24"/>
      <c r="C62" s="25"/>
      <c r="D62" s="26">
        <f>SUM(D61:D61)</f>
        <v>120</v>
      </c>
      <c r="E62" s="25"/>
      <c r="F62" s="27"/>
      <c r="G62" s="28"/>
    </row>
    <row r="63" spans="1:7" x14ac:dyDescent="0.25">
      <c r="A63" s="9" t="s">
        <v>94</v>
      </c>
      <c r="B63" s="14" t="s">
        <v>95</v>
      </c>
      <c r="C63" s="10" t="s">
        <v>25</v>
      </c>
      <c r="D63" s="18">
        <v>343</v>
      </c>
      <c r="E63" s="10">
        <v>3213</v>
      </c>
      <c r="F63" s="9" t="s">
        <v>52</v>
      </c>
      <c r="G63" s="29" t="s">
        <v>15</v>
      </c>
    </row>
    <row r="64" spans="1:7" ht="27" customHeight="1" thickBot="1" x14ac:dyDescent="0.3">
      <c r="A64" s="23" t="s">
        <v>18</v>
      </c>
      <c r="B64" s="24"/>
      <c r="C64" s="25"/>
      <c r="D64" s="26">
        <f>SUM(D63:D63)</f>
        <v>343</v>
      </c>
      <c r="E64" s="25"/>
      <c r="F64" s="27"/>
      <c r="G64" s="28"/>
    </row>
    <row r="65" spans="1:7" x14ac:dyDescent="0.25">
      <c r="A65" s="9" t="s">
        <v>96</v>
      </c>
      <c r="B65" s="14" t="s">
        <v>97</v>
      </c>
      <c r="C65" s="10" t="s">
        <v>98</v>
      </c>
      <c r="D65" s="18">
        <v>100</v>
      </c>
      <c r="E65" s="10">
        <v>3231</v>
      </c>
      <c r="F65" s="9" t="s">
        <v>22</v>
      </c>
      <c r="G65" s="29" t="s">
        <v>15</v>
      </c>
    </row>
    <row r="66" spans="1:7" ht="27" customHeight="1" thickBot="1" x14ac:dyDescent="0.3">
      <c r="A66" s="23" t="s">
        <v>18</v>
      </c>
      <c r="B66" s="24"/>
      <c r="C66" s="25"/>
      <c r="D66" s="26">
        <f>SUM(D65:D65)</f>
        <v>100</v>
      </c>
      <c r="E66" s="25"/>
      <c r="F66" s="27"/>
      <c r="G66" s="28"/>
    </row>
    <row r="67" spans="1:7" x14ac:dyDescent="0.25">
      <c r="A67" s="9" t="s">
        <v>99</v>
      </c>
      <c r="B67" s="14" t="s">
        <v>100</v>
      </c>
      <c r="C67" s="10" t="s">
        <v>101</v>
      </c>
      <c r="D67" s="18">
        <v>544.21</v>
      </c>
      <c r="E67" s="10">
        <v>3223</v>
      </c>
      <c r="F67" s="9" t="s">
        <v>85</v>
      </c>
      <c r="G67" s="29" t="s">
        <v>15</v>
      </c>
    </row>
    <row r="68" spans="1:7" ht="27" customHeight="1" thickBot="1" x14ac:dyDescent="0.3">
      <c r="A68" s="23" t="s">
        <v>18</v>
      </c>
      <c r="B68" s="24"/>
      <c r="C68" s="25"/>
      <c r="D68" s="26">
        <f>SUM(D67:D67)</f>
        <v>544.21</v>
      </c>
      <c r="E68" s="25"/>
      <c r="F68" s="27"/>
      <c r="G68" s="28"/>
    </row>
    <row r="69" spans="1:7" x14ac:dyDescent="0.25">
      <c r="A69" s="9" t="s">
        <v>102</v>
      </c>
      <c r="B69" s="14" t="s">
        <v>103</v>
      </c>
      <c r="C69" s="10" t="s">
        <v>104</v>
      </c>
      <c r="D69" s="18">
        <v>98.91</v>
      </c>
      <c r="E69" s="10">
        <v>3221</v>
      </c>
      <c r="F69" s="9" t="s">
        <v>14</v>
      </c>
      <c r="G69" s="29" t="s">
        <v>15</v>
      </c>
    </row>
    <row r="70" spans="1:7" ht="27" customHeight="1" thickBot="1" x14ac:dyDescent="0.3">
      <c r="A70" s="23" t="s">
        <v>18</v>
      </c>
      <c r="B70" s="24"/>
      <c r="C70" s="25"/>
      <c r="D70" s="26">
        <f>SUM(D69:D69)</f>
        <v>98.91</v>
      </c>
      <c r="E70" s="25"/>
      <c r="F70" s="27"/>
      <c r="G70" s="28"/>
    </row>
    <row r="71" spans="1:7" x14ac:dyDescent="0.25">
      <c r="A71" s="9" t="s">
        <v>105</v>
      </c>
      <c r="B71" s="14" t="s">
        <v>106</v>
      </c>
      <c r="C71" s="10" t="s">
        <v>88</v>
      </c>
      <c r="D71" s="18">
        <v>237.64</v>
      </c>
      <c r="E71" s="10">
        <v>3236</v>
      </c>
      <c r="F71" s="9" t="s">
        <v>107</v>
      </c>
      <c r="G71" s="29" t="s">
        <v>15</v>
      </c>
    </row>
    <row r="72" spans="1:7" ht="27" customHeight="1" thickBot="1" x14ac:dyDescent="0.3">
      <c r="A72" s="23" t="s">
        <v>18</v>
      </c>
      <c r="B72" s="24"/>
      <c r="C72" s="25"/>
      <c r="D72" s="26">
        <f>SUM(D71:D71)</f>
        <v>237.64</v>
      </c>
      <c r="E72" s="25"/>
      <c r="F72" s="27"/>
      <c r="G72" s="28"/>
    </row>
    <row r="73" spans="1:7" x14ac:dyDescent="0.25">
      <c r="A73" s="9" t="s">
        <v>108</v>
      </c>
      <c r="B73" s="14" t="s">
        <v>109</v>
      </c>
      <c r="C73" s="10" t="s">
        <v>45</v>
      </c>
      <c r="D73" s="18">
        <v>287.7</v>
      </c>
      <c r="E73" s="10">
        <v>3221</v>
      </c>
      <c r="F73" s="9" t="s">
        <v>14</v>
      </c>
      <c r="G73" s="29" t="s">
        <v>15</v>
      </c>
    </row>
    <row r="74" spans="1:7" x14ac:dyDescent="0.25">
      <c r="A74" s="9"/>
      <c r="B74" s="14"/>
      <c r="C74" s="10"/>
      <c r="D74" s="18">
        <v>25.04</v>
      </c>
      <c r="E74" s="10">
        <v>3234</v>
      </c>
      <c r="F74" s="9" t="s">
        <v>26</v>
      </c>
      <c r="G74" s="22" t="s">
        <v>15</v>
      </c>
    </row>
    <row r="75" spans="1:7" ht="27" customHeight="1" thickBot="1" x14ac:dyDescent="0.3">
      <c r="A75" s="23" t="s">
        <v>18</v>
      </c>
      <c r="B75" s="24"/>
      <c r="C75" s="25"/>
      <c r="D75" s="26">
        <f>SUM(D73:D74)</f>
        <v>312.74</v>
      </c>
      <c r="E75" s="25"/>
      <c r="F75" s="27"/>
      <c r="G75" s="28"/>
    </row>
    <row r="76" spans="1:7" x14ac:dyDescent="0.25">
      <c r="A76" s="9" t="s">
        <v>110</v>
      </c>
      <c r="B76" s="14"/>
      <c r="C76" s="10"/>
      <c r="D76" s="18">
        <v>210.92</v>
      </c>
      <c r="E76" s="10">
        <v>3222</v>
      </c>
      <c r="F76" s="9" t="s">
        <v>16</v>
      </c>
      <c r="G76" s="29" t="s">
        <v>15</v>
      </c>
    </row>
    <row r="77" spans="1:7" ht="27" customHeight="1" thickBot="1" x14ac:dyDescent="0.3">
      <c r="A77" s="23" t="s">
        <v>18</v>
      </c>
      <c r="B77" s="24"/>
      <c r="C77" s="25"/>
      <c r="D77" s="26">
        <f>SUM(D76:D76)</f>
        <v>210.92</v>
      </c>
      <c r="E77" s="25"/>
      <c r="F77" s="27"/>
      <c r="G77" s="28"/>
    </row>
    <row r="78" spans="1:7" x14ac:dyDescent="0.25">
      <c r="A78" s="9" t="s">
        <v>111</v>
      </c>
      <c r="B78" s="14"/>
      <c r="C78" s="10"/>
      <c r="D78" s="18">
        <v>262.5</v>
      </c>
      <c r="E78" s="10">
        <v>3221</v>
      </c>
      <c r="F78" s="9" t="s">
        <v>14</v>
      </c>
      <c r="G78" s="29" t="s">
        <v>15</v>
      </c>
    </row>
    <row r="79" spans="1:7" ht="27" customHeight="1" thickBot="1" x14ac:dyDescent="0.3">
      <c r="A79" s="23" t="s">
        <v>18</v>
      </c>
      <c r="B79" s="24"/>
      <c r="C79" s="25"/>
      <c r="D79" s="26">
        <f>SUM(D78:D78)</f>
        <v>262.5</v>
      </c>
      <c r="E79" s="25"/>
      <c r="F79" s="27"/>
      <c r="G79" s="28"/>
    </row>
    <row r="80" spans="1:7" x14ac:dyDescent="0.25">
      <c r="A80" s="9" t="s">
        <v>112</v>
      </c>
      <c r="B80" s="14" t="s">
        <v>113</v>
      </c>
      <c r="C80" s="10" t="s">
        <v>34</v>
      </c>
      <c r="D80" s="18">
        <v>111.14</v>
      </c>
      <c r="E80" s="10">
        <v>3431</v>
      </c>
      <c r="F80" s="9" t="s">
        <v>114</v>
      </c>
      <c r="G80" s="29" t="s">
        <v>15</v>
      </c>
    </row>
    <row r="81" spans="1:7" ht="27" customHeight="1" thickBot="1" x14ac:dyDescent="0.3">
      <c r="A81" s="23" t="s">
        <v>18</v>
      </c>
      <c r="B81" s="24"/>
      <c r="C81" s="25"/>
      <c r="D81" s="26">
        <f>SUM(D80:D80)</f>
        <v>111.14</v>
      </c>
      <c r="E81" s="25"/>
      <c r="F81" s="27"/>
      <c r="G81" s="28"/>
    </row>
    <row r="82" spans="1:7" x14ac:dyDescent="0.25">
      <c r="A82" s="9" t="s">
        <v>115</v>
      </c>
      <c r="B82" s="14" t="s">
        <v>116</v>
      </c>
      <c r="C82" s="10" t="s">
        <v>117</v>
      </c>
      <c r="D82" s="18">
        <v>1026.6500000000001</v>
      </c>
      <c r="E82" s="10">
        <v>3221</v>
      </c>
      <c r="F82" s="9" t="s">
        <v>14</v>
      </c>
      <c r="G82" s="29" t="s">
        <v>15</v>
      </c>
    </row>
    <row r="83" spans="1:7" ht="27" customHeight="1" thickBot="1" x14ac:dyDescent="0.3">
      <c r="A83" s="23" t="s">
        <v>18</v>
      </c>
      <c r="B83" s="24"/>
      <c r="C83" s="25"/>
      <c r="D83" s="26">
        <f>SUM(D82:D82)</f>
        <v>1026.6500000000001</v>
      </c>
      <c r="E83" s="25"/>
      <c r="F83" s="27"/>
      <c r="G83" s="28"/>
    </row>
    <row r="84" spans="1:7" x14ac:dyDescent="0.25">
      <c r="A84" t="s">
        <v>127</v>
      </c>
      <c r="B84" s="45">
        <v>69704829478</v>
      </c>
      <c r="C84" s="10" t="s">
        <v>128</v>
      </c>
      <c r="D84" s="41">
        <f>854-194</f>
        <v>660</v>
      </c>
      <c r="E84" s="40">
        <v>4221</v>
      </c>
      <c r="F84" s="44" t="s">
        <v>135</v>
      </c>
      <c r="G84" s="46" t="s">
        <v>15</v>
      </c>
    </row>
    <row r="85" spans="1:7" x14ac:dyDescent="0.25">
      <c r="A85" t="s">
        <v>127</v>
      </c>
      <c r="B85" s="45">
        <v>69704829479</v>
      </c>
      <c r="C85" s="10" t="s">
        <v>128</v>
      </c>
      <c r="D85" s="41">
        <v>194</v>
      </c>
      <c r="E85" s="40">
        <v>3225</v>
      </c>
      <c r="F85" s="44" t="s">
        <v>134</v>
      </c>
      <c r="G85" s="43" t="s">
        <v>15</v>
      </c>
    </row>
    <row r="86" spans="1:7" x14ac:dyDescent="0.25">
      <c r="A86" s="9"/>
      <c r="B86" s="14"/>
      <c r="C86" s="10"/>
      <c r="D86" s="36"/>
      <c r="E86" s="37"/>
      <c r="F86" s="38"/>
      <c r="G86" s="39"/>
    </row>
    <row r="87" spans="1:7" x14ac:dyDescent="0.25">
      <c r="A87" s="9"/>
      <c r="B87" s="14"/>
      <c r="C87" s="10"/>
      <c r="D87" s="41">
        <v>198021.66</v>
      </c>
      <c r="E87" s="40">
        <v>3111</v>
      </c>
      <c r="F87" s="42" t="s">
        <v>131</v>
      </c>
      <c r="G87" s="43" t="s">
        <v>15</v>
      </c>
    </row>
    <row r="88" spans="1:7" x14ac:dyDescent="0.25">
      <c r="A88" s="9"/>
      <c r="B88" s="14"/>
      <c r="C88" s="10"/>
      <c r="D88" s="41">
        <v>11580.27</v>
      </c>
      <c r="E88" s="40">
        <v>3113</v>
      </c>
      <c r="F88" s="42" t="s">
        <v>132</v>
      </c>
      <c r="G88" s="43" t="s">
        <v>15</v>
      </c>
    </row>
    <row r="89" spans="1:7" x14ac:dyDescent="0.25">
      <c r="A89" s="9"/>
      <c r="B89" s="14"/>
      <c r="C89" s="10"/>
      <c r="D89" s="41">
        <v>17030.07</v>
      </c>
      <c r="E89" s="40">
        <v>3114</v>
      </c>
      <c r="F89" s="42" t="s">
        <v>133</v>
      </c>
      <c r="G89" s="43" t="s">
        <v>15</v>
      </c>
    </row>
    <row r="90" spans="1:7" x14ac:dyDescent="0.25">
      <c r="A90" s="9"/>
      <c r="B90" s="14"/>
      <c r="C90" s="10"/>
      <c r="D90" s="41">
        <v>33661.839999999997</v>
      </c>
      <c r="E90" s="40">
        <v>3132</v>
      </c>
      <c r="F90" s="44" t="s">
        <v>130</v>
      </c>
      <c r="G90" s="43" t="s">
        <v>15</v>
      </c>
    </row>
    <row r="91" spans="1:7" x14ac:dyDescent="0.25">
      <c r="A91" s="9"/>
      <c r="B91" s="14"/>
      <c r="C91" s="10"/>
      <c r="D91" s="41">
        <v>22.5</v>
      </c>
      <c r="E91" s="40">
        <v>3121</v>
      </c>
      <c r="F91" s="42" t="s">
        <v>129</v>
      </c>
      <c r="G91" s="43" t="s">
        <v>15</v>
      </c>
    </row>
    <row r="92" spans="1:7" x14ac:dyDescent="0.25">
      <c r="A92" s="9"/>
      <c r="B92" s="14"/>
      <c r="C92" s="10"/>
      <c r="D92" s="41">
        <v>23.2</v>
      </c>
      <c r="E92" s="40">
        <v>3121</v>
      </c>
      <c r="F92" s="42" t="s">
        <v>129</v>
      </c>
      <c r="G92" s="43" t="s">
        <v>15</v>
      </c>
    </row>
    <row r="93" spans="1:7" x14ac:dyDescent="0.25">
      <c r="A93" s="9"/>
      <c r="B93" s="14"/>
      <c r="C93" s="10"/>
      <c r="D93" s="41">
        <v>28.12</v>
      </c>
      <c r="E93" s="40">
        <v>3121</v>
      </c>
      <c r="F93" s="42" t="s">
        <v>129</v>
      </c>
      <c r="G93" s="43" t="s">
        <v>15</v>
      </c>
    </row>
    <row r="94" spans="1:7" x14ac:dyDescent="0.25">
      <c r="A94" s="9"/>
      <c r="B94" s="14"/>
      <c r="C94" s="10"/>
      <c r="D94" s="41">
        <v>670.73</v>
      </c>
      <c r="E94" s="40">
        <v>3121</v>
      </c>
      <c r="F94" s="42" t="s">
        <v>129</v>
      </c>
      <c r="G94" s="43" t="s">
        <v>15</v>
      </c>
    </row>
    <row r="95" spans="1:7" x14ac:dyDescent="0.25">
      <c r="A95" s="9"/>
      <c r="B95" s="14"/>
      <c r="C95" s="10"/>
      <c r="D95" s="41">
        <v>210</v>
      </c>
      <c r="E95" s="40">
        <v>3211</v>
      </c>
      <c r="F95" s="44" t="s">
        <v>79</v>
      </c>
      <c r="G95" s="43" t="s">
        <v>15</v>
      </c>
    </row>
    <row r="96" spans="1:7" x14ac:dyDescent="0.25">
      <c r="A96" s="9"/>
      <c r="B96" s="14"/>
      <c r="C96" s="40"/>
      <c r="D96" s="41">
        <v>263.98</v>
      </c>
      <c r="E96" s="40">
        <v>3211</v>
      </c>
      <c r="F96" s="44" t="s">
        <v>79</v>
      </c>
      <c r="G96" s="43" t="s">
        <v>15</v>
      </c>
    </row>
    <row r="97" spans="1:7" x14ac:dyDescent="0.25">
      <c r="A97" s="9"/>
      <c r="B97" s="14"/>
      <c r="C97" s="10"/>
      <c r="D97" s="41">
        <v>420</v>
      </c>
      <c r="E97" s="40">
        <v>3211</v>
      </c>
      <c r="F97" s="44" t="s">
        <v>79</v>
      </c>
      <c r="G97" s="43" t="s">
        <v>15</v>
      </c>
    </row>
    <row r="98" spans="1:7" x14ac:dyDescent="0.25">
      <c r="A98" s="9"/>
      <c r="B98" s="14"/>
      <c r="C98" s="10"/>
      <c r="D98" s="41">
        <v>7194.21</v>
      </c>
      <c r="E98" s="40">
        <v>3212</v>
      </c>
      <c r="F98" s="44" t="s">
        <v>118</v>
      </c>
      <c r="G98" s="43" t="s">
        <v>15</v>
      </c>
    </row>
    <row r="99" spans="1:7" x14ac:dyDescent="0.25">
      <c r="A99" s="9"/>
      <c r="B99" s="14"/>
      <c r="C99" s="10"/>
      <c r="D99" s="41">
        <v>4095</v>
      </c>
      <c r="E99" s="40">
        <v>3213</v>
      </c>
      <c r="F99" s="44" t="s">
        <v>52</v>
      </c>
      <c r="G99" s="43" t="s">
        <v>15</v>
      </c>
    </row>
    <row r="100" spans="1:7" x14ac:dyDescent="0.25">
      <c r="A100" s="9"/>
      <c r="B100" s="14"/>
      <c r="C100" s="10"/>
      <c r="D100" s="36"/>
      <c r="E100" s="37"/>
      <c r="F100" s="38"/>
      <c r="G100" s="39"/>
    </row>
    <row r="101" spans="1:7" x14ac:dyDescent="0.25">
      <c r="A101" s="9"/>
      <c r="B101" s="14"/>
      <c r="C101" s="10"/>
      <c r="D101" s="18">
        <v>582</v>
      </c>
      <c r="E101" s="10">
        <v>3295</v>
      </c>
      <c r="F101" s="9" t="s">
        <v>120</v>
      </c>
      <c r="G101" s="22" t="s">
        <v>15</v>
      </c>
    </row>
    <row r="102" spans="1:7" x14ac:dyDescent="0.25">
      <c r="A102" s="9"/>
      <c r="B102" s="14"/>
      <c r="C102" s="10"/>
      <c r="D102" s="18">
        <v>0.32</v>
      </c>
      <c r="E102" s="10">
        <v>3433</v>
      </c>
      <c r="F102" s="9" t="s">
        <v>121</v>
      </c>
      <c r="G102" s="22" t="s">
        <v>15</v>
      </c>
    </row>
    <row r="103" spans="1:7" x14ac:dyDescent="0.25">
      <c r="A103" s="9"/>
      <c r="B103" s="14"/>
      <c r="C103" s="10"/>
      <c r="D103" s="41">
        <v>4592.7299999999996</v>
      </c>
      <c r="E103" s="40">
        <v>3722</v>
      </c>
      <c r="F103" s="42" t="s">
        <v>125</v>
      </c>
      <c r="G103" s="43" t="s">
        <v>15</v>
      </c>
    </row>
    <row r="104" spans="1:7" ht="21" customHeight="1" thickBot="1" x14ac:dyDescent="0.3">
      <c r="A104" s="23" t="s">
        <v>18</v>
      </c>
      <c r="B104" s="24"/>
      <c r="C104" s="25"/>
      <c r="D104" s="26">
        <f>SUM(D84:D103)</f>
        <v>279250.63</v>
      </c>
      <c r="E104" s="25"/>
      <c r="F104" s="27"/>
      <c r="G104" s="28"/>
    </row>
    <row r="105" spans="1:7" ht="15.75" thickBot="1" x14ac:dyDescent="0.3">
      <c r="A105" s="30" t="s">
        <v>122</v>
      </c>
      <c r="B105" s="31"/>
      <c r="C105" s="32"/>
      <c r="D105" s="33">
        <f>SUM(D10,D12,D15,D17,D19,D21,D24,D27,D29,D31,D33,D35,D37,D39,D41,D43,D45,D48,D50,D52,D54,D56,D58,D60,D62,D64,D66,D68,D70,D72,D75,D77,D79,D81,D83,D104)</f>
        <v>333222.01</v>
      </c>
      <c r="E105" s="32"/>
      <c r="F105" s="34"/>
      <c r="G105" s="35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MIRO-PC</cp:lastModifiedBy>
  <cp:lastPrinted>2025-06-17T13:50:19Z</cp:lastPrinted>
  <dcterms:created xsi:type="dcterms:W3CDTF">2024-03-05T11:42:46Z</dcterms:created>
  <dcterms:modified xsi:type="dcterms:W3CDTF">2025-06-17T13:50:21Z</dcterms:modified>
</cp:coreProperties>
</file>